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b42b31f82a25327/Documents/NBHA/Points/2026 Points/"/>
    </mc:Choice>
  </mc:AlternateContent>
  <xr:revisionPtr revIDLastSave="46" documentId="8_{E5AF16A9-109E-48F2-8772-E6A77EA9458D}" xr6:coauthVersionLast="47" xr6:coauthVersionMax="47" xr10:uidLastSave="{E989A105-6237-4B11-AE24-1394AB8E7B5F}"/>
  <bookViews>
    <workbookView xWindow="-108" yWindow="-108" windowWidth="23256" windowHeight="12456" activeTab="1" xr2:uid="{A8A2330C-F891-4AC1-9E89-7121AC1E388E}"/>
  </bookViews>
  <sheets>
    <sheet name="Open 4D" sheetId="21" r:id="rId1"/>
    <sheet name="All Youth" sheetId="11" r:id="rId2"/>
    <sheet name="Senior" sheetId="4" r:id="rId3"/>
    <sheet name="Poles" sheetId="19" r:id="rId4"/>
    <sheet name="Green" sheetId="8" r:id="rId5"/>
    <sheet name="Member2" sheetId="23" r:id="rId6"/>
    <sheet name="NBHA Guidelines" sheetId="22" state="hidden" r:id="rId7"/>
    <sheet name="Teen" sheetId="5" state="hidden" r:id="rId8"/>
    <sheet name="Youth" sheetId="6" state="hidden" r:id="rId9"/>
    <sheet name="Senior for Worlds" sheetId="13" state="hidden" r:id="rId10"/>
  </sheets>
  <definedNames>
    <definedName name="_xlnm._FilterDatabase" localSheetId="4" hidden="1">Green!$A$37:$R$51</definedName>
    <definedName name="_xlnm._FilterDatabase" localSheetId="5" hidden="1">Member2!$A$3:$G$118</definedName>
    <definedName name="_xlnm._FilterDatabase" localSheetId="0" hidden="1">'Open 4D'!$A$2:$AC$2</definedName>
    <definedName name="_xlnm._FilterDatabase" localSheetId="3" hidden="1">Poles!$A$43:$R$74</definedName>
    <definedName name="_xlnm._FilterDatabase" localSheetId="2" hidden="1">Senior!$A$27:$R$32</definedName>
    <definedName name="_xlnm.Print_Area" localSheetId="1">'All Youth'!$A$1:$T$104</definedName>
    <definedName name="_xlnm.Print_Area" localSheetId="4">Green!$A$1:$T$67</definedName>
    <definedName name="_xlnm.Print_Area" localSheetId="0">'Open 4D'!$A$1:$T$240</definedName>
    <definedName name="_xlnm.Print_Area" localSheetId="3">Poles!$A$1:$T$78</definedName>
    <definedName name="_xlnm.Print_Area" localSheetId="2">Senior!$A$1:$T$33</definedName>
    <definedName name="_xlnm.Print_Area" localSheetId="8">Youth!$A$1:$V$18</definedName>
  </definedName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4" i="11" l="1"/>
  <c r="R23" i="11"/>
  <c r="R44" i="11"/>
  <c r="R39" i="11"/>
  <c r="R35" i="11"/>
  <c r="R34" i="19"/>
  <c r="R39" i="19"/>
  <c r="R17" i="11"/>
  <c r="R16" i="11"/>
  <c r="R5" i="8"/>
  <c r="R14" i="8"/>
  <c r="R48" i="8"/>
  <c r="R50" i="8"/>
  <c r="R13" i="8"/>
  <c r="R11" i="8"/>
  <c r="R32" i="19"/>
  <c r="X115" i="23"/>
  <c r="X116" i="23"/>
  <c r="X117" i="23"/>
  <c r="X118" i="23"/>
  <c r="X119" i="23"/>
  <c r="X120" i="23"/>
  <c r="X121" i="23"/>
  <c r="X122" i="23"/>
  <c r="X123" i="23"/>
  <c r="X124" i="23"/>
  <c r="X125" i="23"/>
  <c r="X126" i="23"/>
  <c r="X127" i="23"/>
  <c r="X128" i="23"/>
  <c r="X129" i="23"/>
  <c r="X130" i="23"/>
  <c r="X114" i="23"/>
  <c r="X70" i="23"/>
  <c r="X71" i="23"/>
  <c r="X72" i="23"/>
  <c r="X73" i="23"/>
  <c r="X74" i="23"/>
  <c r="X75" i="23"/>
  <c r="X76" i="23"/>
  <c r="X77" i="23"/>
  <c r="X78" i="23"/>
  <c r="X79" i="23"/>
  <c r="X80" i="23"/>
  <c r="X81" i="23"/>
  <c r="X82" i="23"/>
  <c r="X83" i="23"/>
  <c r="X84" i="23"/>
  <c r="X85" i="23"/>
  <c r="X86" i="23"/>
  <c r="X87" i="23"/>
  <c r="X88" i="23"/>
  <c r="X89" i="23"/>
  <c r="X90" i="23"/>
  <c r="X91" i="23"/>
  <c r="X92" i="23"/>
  <c r="X93" i="23"/>
  <c r="X94" i="23"/>
  <c r="X95" i="23"/>
  <c r="X96" i="23"/>
  <c r="X97" i="23"/>
  <c r="X98" i="23"/>
  <c r="X99" i="23"/>
  <c r="X100" i="23"/>
  <c r="X101" i="23"/>
  <c r="X102" i="23"/>
  <c r="X103" i="23"/>
  <c r="X104" i="23"/>
  <c r="X105" i="23"/>
  <c r="X106" i="23"/>
  <c r="X107" i="23"/>
  <c r="X108" i="23"/>
  <c r="X109" i="23"/>
  <c r="X110" i="23"/>
  <c r="X111" i="23"/>
  <c r="X112" i="23"/>
  <c r="X113" i="23"/>
  <c r="X69" i="23"/>
  <c r="X28" i="23"/>
  <c r="X29" i="23"/>
  <c r="X30" i="23"/>
  <c r="X31" i="23"/>
  <c r="X32" i="23"/>
  <c r="X33" i="23"/>
  <c r="X34" i="23"/>
  <c r="X35" i="23"/>
  <c r="X36" i="23"/>
  <c r="X37" i="23"/>
  <c r="X38" i="23"/>
  <c r="X39" i="23"/>
  <c r="X40" i="23"/>
  <c r="X41" i="23"/>
  <c r="X42" i="23"/>
  <c r="X43" i="23"/>
  <c r="X44" i="23"/>
  <c r="X45" i="23"/>
  <c r="X46" i="23"/>
  <c r="X47" i="23"/>
  <c r="X48" i="23"/>
  <c r="X49" i="23"/>
  <c r="X50" i="23"/>
  <c r="X51" i="23"/>
  <c r="X52" i="23"/>
  <c r="X53" i="23"/>
  <c r="X54" i="23"/>
  <c r="X55" i="23"/>
  <c r="X56" i="23"/>
  <c r="X57" i="23"/>
  <c r="X58" i="23"/>
  <c r="X59" i="23"/>
  <c r="X60" i="23"/>
  <c r="X61" i="23"/>
  <c r="X62" i="23"/>
  <c r="X63" i="23"/>
  <c r="X64" i="23"/>
  <c r="X65" i="23"/>
  <c r="X66" i="23"/>
  <c r="X67" i="23"/>
  <c r="X68" i="23"/>
  <c r="X27" i="23"/>
  <c r="X5" i="23"/>
  <c r="X6" i="23"/>
  <c r="X7" i="23"/>
  <c r="X8" i="23"/>
  <c r="X9" i="23"/>
  <c r="X10" i="23"/>
  <c r="X11" i="23"/>
  <c r="X12" i="23"/>
  <c r="X13" i="23"/>
  <c r="X14" i="23"/>
  <c r="X15" i="23"/>
  <c r="X16" i="23"/>
  <c r="X17" i="23"/>
  <c r="X18" i="23"/>
  <c r="X19" i="23"/>
  <c r="X20" i="23"/>
  <c r="X21" i="23"/>
  <c r="X22" i="23"/>
  <c r="X23" i="23"/>
  <c r="X24" i="23"/>
  <c r="X25" i="23"/>
  <c r="X4" i="23"/>
  <c r="R21" i="11" l="1"/>
  <c r="R22" i="11"/>
  <c r="R43" i="11"/>
  <c r="R26" i="11"/>
  <c r="R32" i="11"/>
  <c r="R38" i="11"/>
  <c r="R33" i="11"/>
  <c r="R45" i="11"/>
  <c r="R13" i="11"/>
  <c r="R5" i="11"/>
  <c r="R38" i="19"/>
  <c r="R47" i="8" l="1"/>
  <c r="R41" i="8"/>
  <c r="R33" i="4" l="1"/>
  <c r="R35" i="4"/>
  <c r="R36" i="4"/>
  <c r="R46" i="8"/>
  <c r="R8" i="8"/>
  <c r="R7" i="8"/>
  <c r="R10" i="8"/>
  <c r="R9" i="8"/>
  <c r="R17" i="8"/>
  <c r="R8" i="4"/>
  <c r="R7" i="4"/>
  <c r="P121" i="23"/>
  <c r="P122" i="23"/>
  <c r="P123" i="23"/>
  <c r="P124" i="23"/>
  <c r="P125" i="23"/>
  <c r="P126" i="23"/>
  <c r="P127" i="23"/>
  <c r="P128" i="23"/>
  <c r="P120" i="23"/>
  <c r="P117" i="23"/>
  <c r="P118" i="23"/>
  <c r="P119" i="23"/>
  <c r="P116" i="23"/>
  <c r="P115" i="23"/>
  <c r="P114" i="23"/>
  <c r="P105" i="23"/>
  <c r="P106" i="23"/>
  <c r="P107" i="23"/>
  <c r="P108" i="23"/>
  <c r="P109" i="23"/>
  <c r="P110" i="23"/>
  <c r="P111" i="23"/>
  <c r="P112" i="23"/>
  <c r="P113" i="23"/>
  <c r="P87" i="23"/>
  <c r="P88" i="23"/>
  <c r="P89" i="23"/>
  <c r="P90" i="23"/>
  <c r="P91" i="23"/>
  <c r="P92" i="23"/>
  <c r="P93" i="23"/>
  <c r="P94" i="23"/>
  <c r="P95" i="23"/>
  <c r="P96" i="23"/>
  <c r="P97" i="23"/>
  <c r="P98" i="23"/>
  <c r="P99" i="23"/>
  <c r="P100" i="23"/>
  <c r="P101" i="23"/>
  <c r="P102" i="23"/>
  <c r="P103" i="23"/>
  <c r="P104" i="23"/>
  <c r="P75" i="23"/>
  <c r="P76" i="23"/>
  <c r="P77" i="23"/>
  <c r="P78" i="23"/>
  <c r="P79" i="23"/>
  <c r="P80" i="23"/>
  <c r="P81" i="23"/>
  <c r="P82" i="23"/>
  <c r="P83" i="23"/>
  <c r="P84" i="23"/>
  <c r="P85" i="23"/>
  <c r="P86" i="23"/>
  <c r="P74" i="23"/>
  <c r="P65" i="23"/>
  <c r="P66" i="23"/>
  <c r="P67" i="23"/>
  <c r="P68" i="23"/>
  <c r="P69" i="23"/>
  <c r="P70" i="23"/>
  <c r="P71" i="23"/>
  <c r="P72" i="23"/>
  <c r="P73" i="23"/>
  <c r="P64" i="23"/>
  <c r="P61" i="23"/>
  <c r="P62" i="23"/>
  <c r="P63" i="23"/>
  <c r="P54" i="23"/>
  <c r="P55" i="23"/>
  <c r="P56" i="23"/>
  <c r="P57" i="23"/>
  <c r="P58" i="23"/>
  <c r="P59" i="23"/>
  <c r="P60" i="23"/>
  <c r="P45" i="23"/>
  <c r="P46" i="23"/>
  <c r="P47" i="23"/>
  <c r="P48" i="23"/>
  <c r="P49" i="23"/>
  <c r="P50" i="23"/>
  <c r="P51" i="23"/>
  <c r="P52" i="23"/>
  <c r="P53" i="23"/>
  <c r="P44" i="23"/>
  <c r="P36" i="23"/>
  <c r="P37" i="23"/>
  <c r="P38" i="23"/>
  <c r="P39" i="23"/>
  <c r="P40" i="23"/>
  <c r="P41" i="23"/>
  <c r="P42" i="23"/>
  <c r="P43" i="23"/>
  <c r="P35" i="23"/>
  <c r="P31" i="23"/>
  <c r="P32" i="23"/>
  <c r="P33" i="23"/>
  <c r="P34" i="23"/>
  <c r="P30" i="23"/>
  <c r="P22" i="23"/>
  <c r="P23" i="23"/>
  <c r="P24" i="23"/>
  <c r="P25" i="23"/>
  <c r="P26" i="23"/>
  <c r="P27" i="23"/>
  <c r="P28" i="23"/>
  <c r="P29" i="23"/>
  <c r="P21" i="23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4" i="23"/>
  <c r="R6" i="8"/>
  <c r="R66" i="8" l="1"/>
  <c r="R58" i="8"/>
  <c r="R125" i="21"/>
  <c r="R10" i="11" l="1"/>
  <c r="R11" i="11"/>
  <c r="R4" i="11"/>
  <c r="R3" i="11"/>
  <c r="R8" i="11"/>
  <c r="R18" i="11"/>
  <c r="R19" i="11"/>
  <c r="R6" i="11"/>
  <c r="R12" i="11"/>
  <c r="R7" i="11"/>
  <c r="R197" i="21"/>
  <c r="R173" i="21"/>
  <c r="R178" i="21"/>
  <c r="R198" i="21"/>
  <c r="R199" i="21"/>
  <c r="R188" i="21"/>
  <c r="R200" i="21"/>
  <c r="R201" i="21"/>
  <c r="R202" i="21"/>
  <c r="R181" i="21"/>
  <c r="V3" i="6" l="1"/>
  <c r="V4" i="6"/>
  <c r="V5" i="6"/>
  <c r="V6" i="6"/>
  <c r="V7" i="6"/>
  <c r="V19" i="6"/>
  <c r="V24" i="6"/>
  <c r="V22" i="6"/>
  <c r="V25" i="6"/>
  <c r="V21" i="6"/>
  <c r="V23" i="6"/>
  <c r="V12" i="6"/>
  <c r="V11" i="6"/>
  <c r="R65" i="11"/>
  <c r="R18" i="4"/>
  <c r="R100" i="21"/>
  <c r="R69" i="19" l="1"/>
  <c r="R31" i="19"/>
  <c r="R135" i="21" l="1"/>
  <c r="R137" i="21"/>
  <c r="R37" i="8"/>
  <c r="R40" i="8"/>
  <c r="R65" i="21"/>
  <c r="R67" i="21"/>
  <c r="R62" i="21"/>
  <c r="R87" i="21"/>
  <c r="R18" i="21"/>
  <c r="R23" i="21"/>
  <c r="R86" i="21"/>
  <c r="R29" i="21"/>
  <c r="R24" i="21"/>
  <c r="R26" i="21"/>
  <c r="R15" i="11"/>
  <c r="R44" i="8"/>
  <c r="R45" i="8"/>
  <c r="R4" i="8"/>
  <c r="R54" i="8"/>
  <c r="R70" i="21"/>
  <c r="R61" i="21"/>
  <c r="R85" i="21"/>
  <c r="R32" i="21" l="1"/>
  <c r="R25" i="21"/>
  <c r="R96" i="11"/>
  <c r="R60" i="8"/>
  <c r="R20" i="11"/>
  <c r="R12" i="8"/>
  <c r="R20" i="8"/>
  <c r="R64" i="8"/>
  <c r="R95" i="11"/>
  <c r="R104" i="11"/>
  <c r="R90" i="11"/>
  <c r="R16" i="8" l="1"/>
  <c r="R3" i="8"/>
  <c r="R9" i="11"/>
  <c r="R91" i="11"/>
  <c r="R103" i="11"/>
  <c r="R101" i="11"/>
  <c r="R93" i="11" l="1"/>
  <c r="R97" i="11"/>
  <c r="R94" i="11"/>
  <c r="R102" i="11"/>
  <c r="R100" i="11"/>
  <c r="R92" i="11"/>
  <c r="R98" i="11"/>
  <c r="R89" i="11"/>
  <c r="R99" i="11"/>
  <c r="R88" i="11"/>
  <c r="R80" i="21"/>
  <c r="R49" i="21"/>
  <c r="R47" i="21"/>
  <c r="R52" i="21"/>
  <c r="R15" i="8"/>
  <c r="R86" i="11"/>
  <c r="R85" i="11"/>
  <c r="R84" i="11"/>
  <c r="R83" i="11"/>
  <c r="R82" i="11"/>
  <c r="R81" i="11"/>
  <c r="R80" i="11"/>
  <c r="R79" i="11"/>
  <c r="R78" i="11"/>
  <c r="R77" i="11"/>
  <c r="R76" i="11"/>
  <c r="R75" i="11"/>
  <c r="R74" i="11"/>
  <c r="R72" i="11"/>
  <c r="R68" i="11"/>
  <c r="R69" i="11"/>
  <c r="R70" i="11"/>
  <c r="R73" i="11"/>
  <c r="R71" i="11"/>
  <c r="R203" i="21"/>
  <c r="R172" i="21"/>
  <c r="R195" i="21"/>
  <c r="R171" i="21"/>
  <c r="R174" i="21"/>
  <c r="R192" i="21"/>
  <c r="R177" i="21"/>
  <c r="R189" i="21"/>
  <c r="R61" i="11"/>
  <c r="R215" i="21"/>
  <c r="R138" i="21"/>
  <c r="R111" i="21"/>
  <c r="R126" i="21"/>
  <c r="R6" i="19"/>
  <c r="R214" i="21" l="1"/>
  <c r="R116" i="21"/>
  <c r="R115" i="21"/>
  <c r="R241" i="21"/>
  <c r="R64" i="19"/>
  <c r="R46" i="19"/>
  <c r="R35" i="19"/>
  <c r="R17" i="19"/>
  <c r="R18" i="19"/>
  <c r="R73" i="19"/>
  <c r="R3" i="4"/>
  <c r="R24" i="4"/>
  <c r="R9" i="21"/>
  <c r="R5" i="21"/>
  <c r="R22" i="21"/>
  <c r="R129" i="21"/>
  <c r="R140" i="21"/>
  <c r="R104" i="21"/>
  <c r="R124" i="21"/>
  <c r="R144" i="21"/>
  <c r="R141" i="21"/>
  <c r="R102" i="21"/>
  <c r="R223" i="21"/>
  <c r="R231" i="21"/>
  <c r="R53" i="21"/>
  <c r="R44" i="21"/>
  <c r="R51" i="21"/>
  <c r="R130" i="21"/>
  <c r="R142" i="21"/>
  <c r="R50" i="11"/>
  <c r="R27" i="4"/>
  <c r="R38" i="8"/>
  <c r="R78" i="19"/>
  <c r="R9" i="19"/>
  <c r="R72" i="19"/>
  <c r="R51" i="19"/>
  <c r="R10" i="19"/>
  <c r="R15" i="19"/>
  <c r="R21" i="4"/>
  <c r="R19" i="4"/>
  <c r="R64" i="11"/>
  <c r="R60" i="21"/>
  <c r="R82" i="21"/>
  <c r="R233" i="21"/>
  <c r="R207" i="21"/>
  <c r="R224" i="21"/>
  <c r="R120" i="21"/>
  <c r="R113" i="21"/>
  <c r="R122" i="21"/>
  <c r="R55" i="21"/>
  <c r="R76" i="21"/>
  <c r="R74" i="21"/>
  <c r="R28" i="19"/>
  <c r="R30" i="19"/>
  <c r="R21" i="19"/>
  <c r="R7" i="19"/>
  <c r="R63" i="8"/>
  <c r="R227" i="21"/>
  <c r="R22" i="19"/>
  <c r="R37" i="19"/>
  <c r="R24" i="19"/>
  <c r="R27" i="19"/>
  <c r="R73" i="21"/>
  <c r="R72" i="21"/>
  <c r="R79" i="21"/>
  <c r="R36" i="19"/>
  <c r="R41" i="11"/>
  <c r="R5" i="19" l="1"/>
  <c r="R67" i="8"/>
  <c r="R65" i="8"/>
  <c r="R62" i="8"/>
  <c r="R83" i="21"/>
  <c r="R32" i="4"/>
  <c r="R29" i="4"/>
  <c r="R75" i="19"/>
  <c r="J1" i="19"/>
  <c r="I1" i="8"/>
  <c r="R237" i="21"/>
  <c r="R145" i="21"/>
  <c r="R66" i="19"/>
  <c r="R205" i="21" l="1"/>
  <c r="R19" i="21"/>
  <c r="R48" i="19"/>
  <c r="R61" i="8"/>
  <c r="R39" i="8"/>
  <c r="R43" i="8"/>
  <c r="R221" i="21"/>
  <c r="R56" i="21"/>
  <c r="R71" i="21"/>
  <c r="R23" i="19"/>
  <c r="R114" i="21"/>
  <c r="R84" i="21"/>
  <c r="J1" i="8"/>
  <c r="J1" i="4"/>
  <c r="I1" i="4"/>
  <c r="J1" i="11"/>
  <c r="I1" i="11"/>
  <c r="R48" i="11"/>
  <c r="R109" i="21"/>
  <c r="R229" i="21"/>
  <c r="R225" i="21"/>
  <c r="R108" i="21"/>
  <c r="R143" i="21"/>
  <c r="R46" i="21"/>
  <c r="R8" i="19"/>
  <c r="R65" i="19"/>
  <c r="R23" i="4"/>
  <c r="R41" i="19" l="1"/>
  <c r="R29" i="19"/>
  <c r="R25" i="19"/>
  <c r="R40" i="19"/>
  <c r="R26" i="19"/>
  <c r="R44" i="19"/>
  <c r="R71" i="19"/>
  <c r="R59" i="11"/>
  <c r="R66" i="11"/>
  <c r="R52" i="11"/>
  <c r="R60" i="11"/>
  <c r="R62" i="11"/>
  <c r="R54" i="11"/>
  <c r="R53" i="11"/>
  <c r="R55" i="11"/>
  <c r="R49" i="11"/>
  <c r="R30" i="11"/>
  <c r="R46" i="11"/>
  <c r="R37" i="11"/>
  <c r="R34" i="11"/>
  <c r="R27" i="11"/>
  <c r="R42" i="11"/>
  <c r="R40" i="11"/>
  <c r="R28" i="11"/>
  <c r="R31" i="11"/>
  <c r="R53" i="8"/>
  <c r="R57" i="8"/>
  <c r="R56" i="8"/>
  <c r="R59" i="8"/>
  <c r="R55" i="8"/>
  <c r="R51" i="8"/>
  <c r="R42" i="8"/>
  <c r="R30" i="4"/>
  <c r="R28" i="4"/>
  <c r="R34" i="4"/>
  <c r="R31" i="4"/>
  <c r="R22" i="4"/>
  <c r="R20" i="4"/>
  <c r="R17" i="4"/>
  <c r="R10" i="4"/>
  <c r="R11" i="4"/>
  <c r="R4" i="4"/>
  <c r="R219" i="21"/>
  <c r="R239" i="21"/>
  <c r="R211" i="21"/>
  <c r="R212" i="21"/>
  <c r="R206" i="21"/>
  <c r="R210" i="21"/>
  <c r="R240" i="21"/>
  <c r="R209" i="21"/>
  <c r="R232" i="21"/>
  <c r="R222" i="21"/>
  <c r="R234" i="21"/>
  <c r="R226" i="21"/>
  <c r="R230" i="21"/>
  <c r="R220" i="21"/>
  <c r="R119" i="21"/>
  <c r="R139" i="21"/>
  <c r="R118" i="21"/>
  <c r="R133" i="21"/>
  <c r="R136" i="21"/>
  <c r="R106" i="21"/>
  <c r="R123" i="21"/>
  <c r="R112" i="21"/>
  <c r="R128" i="21"/>
  <c r="R134" i="21"/>
  <c r="R121" i="21"/>
  <c r="R43" i="21"/>
  <c r="R63" i="21"/>
  <c r="R50" i="21"/>
  <c r="R48" i="21"/>
  <c r="R54" i="21"/>
  <c r="R77" i="21"/>
  <c r="R69" i="21"/>
  <c r="R57" i="21"/>
  <c r="R64" i="21"/>
  <c r="R3" i="21"/>
  <c r="R4" i="21"/>
  <c r="R12" i="21"/>
  <c r="R20" i="21"/>
  <c r="R8" i="21"/>
  <c r="R28" i="21"/>
  <c r="R6" i="21"/>
  <c r="R146" i="21"/>
  <c r="R147" i="21"/>
  <c r="R148" i="21"/>
  <c r="R149" i="21"/>
  <c r="R150" i="21"/>
  <c r="R151" i="21"/>
  <c r="R152" i="21"/>
  <c r="R153" i="21"/>
  <c r="R154" i="21"/>
  <c r="R155" i="21"/>
  <c r="R156" i="21"/>
  <c r="R157" i="21"/>
  <c r="R158" i="21"/>
  <c r="R159" i="21"/>
  <c r="R160" i="21"/>
  <c r="R161" i="21"/>
  <c r="R162" i="21"/>
  <c r="R163" i="21"/>
  <c r="R164" i="21"/>
  <c r="R165" i="21"/>
  <c r="R166" i="21"/>
  <c r="R167" i="21"/>
  <c r="R180" i="21"/>
  <c r="R194" i="21"/>
  <c r="R176" i="21"/>
  <c r="R190" i="21"/>
  <c r="R191" i="21"/>
  <c r="R170" i="21"/>
  <c r="R184" i="21"/>
  <c r="R179" i="21"/>
  <c r="R187" i="21"/>
  <c r="R175" i="21"/>
  <c r="R193" i="21"/>
  <c r="R49" i="19"/>
  <c r="R62" i="19"/>
  <c r="R59" i="19"/>
  <c r="R53" i="19"/>
  <c r="R47" i="19"/>
  <c r="R63" i="19"/>
  <c r="R55" i="19"/>
  <c r="R70" i="19"/>
  <c r="R52" i="19"/>
  <c r="R54" i="19"/>
  <c r="R60" i="19"/>
  <c r="R12" i="19"/>
  <c r="R4" i="19"/>
  <c r="R13" i="19"/>
  <c r="R11" i="19"/>
  <c r="R3" i="19"/>
  <c r="P37" i="5" l="1"/>
  <c r="P10" i="5"/>
  <c r="P11" i="5"/>
  <c r="P34" i="5"/>
  <c r="R185" i="21"/>
  <c r="R196" i="21"/>
  <c r="R182" i="21"/>
  <c r="R183" i="21"/>
  <c r="R186" i="21"/>
  <c r="R169" i="21" l="1"/>
  <c r="P32" i="5"/>
  <c r="P7" i="5"/>
  <c r="P65" i="5"/>
  <c r="P39" i="5"/>
  <c r="P29" i="5"/>
  <c r="P35" i="5"/>
  <c r="V18" i="6"/>
  <c r="V13" i="6"/>
  <c r="V9" i="6"/>
  <c r="P62" i="5"/>
  <c r="P33" i="5"/>
  <c r="P36" i="5"/>
  <c r="P28" i="13"/>
  <c r="P27" i="13"/>
  <c r="P26" i="13"/>
  <c r="P70" i="5" l="1"/>
  <c r="P71" i="5"/>
  <c r="P27" i="5"/>
  <c r="P4" i="5"/>
  <c r="P31" i="5"/>
  <c r="P69" i="5"/>
  <c r="P9" i="5"/>
  <c r="P8" i="5"/>
  <c r="P12" i="5"/>
  <c r="P9" i="13"/>
  <c r="P5" i="13"/>
  <c r="P25" i="13"/>
  <c r="P80" i="13"/>
  <c r="P8" i="13"/>
  <c r="P23" i="13"/>
  <c r="R236" i="21"/>
  <c r="R217" i="21"/>
  <c r="R238" i="21"/>
  <c r="R208" i="21"/>
  <c r="R213" i="21"/>
  <c r="R218" i="21"/>
  <c r="R228" i="21"/>
  <c r="R216" i="21"/>
  <c r="R132" i="21"/>
  <c r="R105" i="21"/>
  <c r="R127" i="21"/>
  <c r="R117" i="21"/>
  <c r="R107" i="21"/>
  <c r="R110" i="21"/>
  <c r="R103" i="21"/>
  <c r="R98" i="21"/>
  <c r="R97" i="21"/>
  <c r="R96" i="21"/>
  <c r="R95" i="21"/>
  <c r="R94" i="21"/>
  <c r="R93" i="21"/>
  <c r="R92" i="21"/>
  <c r="R91" i="21"/>
  <c r="R90" i="21"/>
  <c r="R89" i="21"/>
  <c r="R88" i="21"/>
  <c r="R45" i="21"/>
  <c r="R81" i="21"/>
  <c r="R68" i="21"/>
  <c r="R75" i="21"/>
  <c r="R58" i="21"/>
  <c r="R42" i="21"/>
  <c r="R66" i="21"/>
  <c r="R78" i="21"/>
  <c r="R40" i="21"/>
  <c r="R39" i="21"/>
  <c r="R38" i="21"/>
  <c r="R37" i="21"/>
  <c r="R36" i="21"/>
  <c r="R35" i="21"/>
  <c r="R34" i="21"/>
  <c r="R33" i="21"/>
  <c r="R31" i="21"/>
  <c r="R13" i="21"/>
  <c r="R7" i="21"/>
  <c r="R21" i="21"/>
  <c r="R27" i="21"/>
  <c r="R17" i="21"/>
  <c r="R14" i="21"/>
  <c r="R15" i="21"/>
  <c r="R43" i="19"/>
  <c r="R74" i="19"/>
  <c r="R68" i="19"/>
  <c r="R45" i="19"/>
  <c r="R56" i="19"/>
  <c r="R58" i="19"/>
  <c r="R76" i="19"/>
  <c r="R67" i="19"/>
  <c r="R61" i="19"/>
  <c r="R77" i="19"/>
  <c r="R50" i="19"/>
  <c r="R20" i="19"/>
  <c r="R33" i="19"/>
  <c r="R19" i="19"/>
  <c r="P51" i="13"/>
  <c r="P24" i="13"/>
  <c r="P7" i="13"/>
  <c r="R16" i="4"/>
  <c r="R12" i="4"/>
  <c r="P85" i="5"/>
  <c r="P80" i="5"/>
  <c r="P64" i="5"/>
  <c r="P38" i="5"/>
  <c r="P30" i="5"/>
  <c r="R29" i="11"/>
  <c r="R49" i="8"/>
  <c r="P81" i="13"/>
  <c r="P82" i="13"/>
  <c r="P50" i="13"/>
  <c r="P77" i="13"/>
  <c r="P76" i="13"/>
  <c r="P75" i="13"/>
  <c r="P74" i="13"/>
  <c r="P73" i="13"/>
  <c r="P72" i="13"/>
  <c r="P71" i="13"/>
  <c r="P70" i="13"/>
  <c r="P69" i="13"/>
  <c r="P68" i="13"/>
  <c r="P67" i="13"/>
  <c r="P66" i="13"/>
  <c r="P65" i="13"/>
  <c r="P64" i="13"/>
  <c r="P63" i="13"/>
  <c r="P62" i="13"/>
  <c r="P61" i="13"/>
  <c r="P60" i="13"/>
  <c r="P59" i="13"/>
  <c r="P58" i="13"/>
  <c r="P57" i="13"/>
  <c r="P56" i="13"/>
  <c r="P55" i="13"/>
  <c r="P54" i="13"/>
  <c r="P53" i="13"/>
  <c r="P52" i="13"/>
  <c r="P78" i="13"/>
  <c r="P48" i="13"/>
  <c r="P47" i="13"/>
  <c r="P46" i="13"/>
  <c r="P45" i="13"/>
  <c r="P44" i="13"/>
  <c r="P43" i="13"/>
  <c r="P42" i="13"/>
  <c r="P41" i="13"/>
  <c r="P40" i="13"/>
  <c r="P39" i="13"/>
  <c r="P38" i="13"/>
  <c r="P37" i="13"/>
  <c r="P36" i="13"/>
  <c r="P35" i="13"/>
  <c r="P34" i="13"/>
  <c r="P33" i="13"/>
  <c r="P32" i="13"/>
  <c r="P31" i="13"/>
  <c r="P30" i="13"/>
  <c r="P29" i="13"/>
  <c r="P21" i="13"/>
  <c r="P20" i="13"/>
  <c r="P19" i="13"/>
  <c r="P18" i="13"/>
  <c r="P17" i="13"/>
  <c r="P16" i="13"/>
  <c r="P15" i="13"/>
  <c r="P14" i="13"/>
  <c r="P13" i="13"/>
  <c r="P12" i="13"/>
  <c r="P10" i="13"/>
  <c r="P11" i="13"/>
  <c r="P3" i="13"/>
  <c r="P4" i="13"/>
  <c r="P6" i="13"/>
  <c r="P79" i="5"/>
  <c r="P73" i="5"/>
  <c r="P66" i="5"/>
  <c r="P68" i="5"/>
  <c r="R25" i="4"/>
  <c r="R5" i="4"/>
  <c r="R56" i="11"/>
  <c r="R57" i="11"/>
  <c r="R58" i="11"/>
  <c r="P72" i="5"/>
  <c r="P63" i="5"/>
  <c r="P28" i="5"/>
  <c r="P26" i="5"/>
  <c r="P100" i="5"/>
  <c r="P99" i="5"/>
  <c r="P98" i="5"/>
  <c r="P97" i="5"/>
  <c r="P96" i="5"/>
  <c r="P95" i="5"/>
  <c r="P94" i="5"/>
  <c r="P93" i="5"/>
  <c r="P92" i="5"/>
  <c r="P91" i="5"/>
  <c r="P90" i="5"/>
  <c r="P89" i="5"/>
  <c r="P84" i="5"/>
  <c r="P83" i="5"/>
  <c r="P87" i="5"/>
  <c r="P88" i="5"/>
  <c r="P82" i="5"/>
  <c r="P86" i="5"/>
  <c r="P81" i="5"/>
  <c r="P77" i="5"/>
  <c r="P75" i="5"/>
  <c r="P74" i="5"/>
  <c r="P58" i="5"/>
  <c r="P57" i="5"/>
  <c r="P56" i="5"/>
  <c r="P55" i="5"/>
  <c r="P54" i="5"/>
  <c r="P53" i="5"/>
  <c r="P52" i="5"/>
  <c r="P51" i="5"/>
  <c r="P50" i="5"/>
  <c r="P49" i="5"/>
  <c r="P48" i="5"/>
  <c r="P47" i="5"/>
  <c r="P46" i="5"/>
  <c r="P45" i="5"/>
  <c r="P44" i="5"/>
  <c r="P43" i="5"/>
  <c r="P42" i="5"/>
  <c r="P41" i="5"/>
  <c r="P40" i="5"/>
  <c r="P24" i="5"/>
  <c r="P23" i="5"/>
  <c r="P22" i="5"/>
  <c r="P21" i="5"/>
  <c r="P20" i="5"/>
  <c r="P19" i="5"/>
  <c r="P18" i="5"/>
  <c r="P17" i="5"/>
  <c r="P16" i="5"/>
  <c r="P15" i="5"/>
  <c r="P14" i="5"/>
  <c r="P13" i="5"/>
  <c r="R36" i="11" l="1"/>
  <c r="R63" i="11"/>
  <c r="R51" i="11"/>
  <c r="R30" i="21"/>
  <c r="R131" i="21"/>
  <c r="R11" i="21"/>
  <c r="R16" i="21"/>
  <c r="R9" i="4"/>
  <c r="R6" i="4"/>
  <c r="R57" i="19"/>
  <c r="R10" i="21"/>
  <c r="R101" i="21"/>
  <c r="R235" i="21"/>
  <c r="R14" i="19"/>
  <c r="P78" i="5"/>
  <c r="P61" i="5"/>
  <c r="P3" i="5"/>
  <c r="P5" i="5"/>
  <c r="P67" i="5"/>
  <c r="P60" i="5"/>
  <c r="P6" i="5"/>
  <c r="R35" i="8"/>
  <c r="R34" i="8"/>
  <c r="R33" i="8"/>
  <c r="R32" i="8"/>
  <c r="R31" i="8"/>
  <c r="R30" i="8"/>
  <c r="R29" i="8"/>
  <c r="R28" i="8"/>
  <c r="R27" i="8"/>
  <c r="R26" i="8"/>
  <c r="R25" i="8"/>
  <c r="R24" i="8"/>
  <c r="R23" i="8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4EDA126-605B-470C-A305-208273637E1B}" keepAlive="1" name="Query - Document2" description="Connection to the 'Document2' query in the workbook." type="5" refreshedVersion="0" background="1">
    <dbPr connection="Provider=Microsoft.Mashup.OleDb.1;Data Source=$Workbook$;Location=Document2;Extended Properties=&quot;&quot;" command="SELECT * FROM [Document2]"/>
  </connection>
</connections>
</file>

<file path=xl/sharedStrings.xml><?xml version="1.0" encoding="utf-8"?>
<sst xmlns="http://schemas.openxmlformats.org/spreadsheetml/2006/main" count="3132" uniqueCount="688">
  <si>
    <t>Last Name</t>
  </si>
  <si>
    <t>First Name</t>
  </si>
  <si>
    <t>Jenn</t>
  </si>
  <si>
    <t>Wilson</t>
  </si>
  <si>
    <t>James</t>
  </si>
  <si>
    <t>Jessica</t>
  </si>
  <si>
    <t>Annett</t>
  </si>
  <si>
    <t>Louise</t>
  </si>
  <si>
    <t>Jorja</t>
  </si>
  <si>
    <t>Becker</t>
  </si>
  <si>
    <t>Tonya</t>
  </si>
  <si>
    <t>Blanchet</t>
  </si>
  <si>
    <t>Charlie</t>
  </si>
  <si>
    <t>Briscoe</t>
  </si>
  <si>
    <t>Karen</t>
  </si>
  <si>
    <t>Broughton</t>
  </si>
  <si>
    <t>Tia</t>
  </si>
  <si>
    <t>Cameron</t>
  </si>
  <si>
    <t>Rachel</t>
  </si>
  <si>
    <t>Ciglen</t>
  </si>
  <si>
    <t>Madison</t>
  </si>
  <si>
    <t>Cook</t>
  </si>
  <si>
    <t>Jayme</t>
  </si>
  <si>
    <t>Brittany</t>
  </si>
  <si>
    <t>Dobbins</t>
  </si>
  <si>
    <t>Isla</t>
  </si>
  <si>
    <t>Fazackerley</t>
  </si>
  <si>
    <t>Janet</t>
  </si>
  <si>
    <t>Tessa</t>
  </si>
  <si>
    <t>Gowanlock</t>
  </si>
  <si>
    <t>Jessie</t>
  </si>
  <si>
    <t>Krystal</t>
  </si>
  <si>
    <t>Gregson</t>
  </si>
  <si>
    <t>Amber</t>
  </si>
  <si>
    <t>Haid</t>
  </si>
  <si>
    <t>Eric</t>
  </si>
  <si>
    <t>Hazeleger</t>
  </si>
  <si>
    <t>Hearne</t>
  </si>
  <si>
    <t>Johnson</t>
  </si>
  <si>
    <t>Lindsay</t>
  </si>
  <si>
    <t>Lafreniere</t>
  </si>
  <si>
    <t>Kya</t>
  </si>
  <si>
    <t>Emily</t>
  </si>
  <si>
    <t>Leitch</t>
  </si>
  <si>
    <t>Safiyyah</t>
  </si>
  <si>
    <t>Elizabeth</t>
  </si>
  <si>
    <t>Lloyd</t>
  </si>
  <si>
    <t>Brandi</t>
  </si>
  <si>
    <t>Sarah</t>
  </si>
  <si>
    <t>Nadalin</t>
  </si>
  <si>
    <t>Osborne</t>
  </si>
  <si>
    <t>Dayle</t>
  </si>
  <si>
    <t>Pople</t>
  </si>
  <si>
    <t>Heather</t>
  </si>
  <si>
    <t>Pridham</t>
  </si>
  <si>
    <t>Richards</t>
  </si>
  <si>
    <t>Aspenn</t>
  </si>
  <si>
    <t>Tracey</t>
  </si>
  <si>
    <t>Smullen</t>
  </si>
  <si>
    <t>Deirdre</t>
  </si>
  <si>
    <t>Steeves</t>
  </si>
  <si>
    <t>Tamara</t>
  </si>
  <si>
    <t>Terry</t>
  </si>
  <si>
    <t>Mishelle</t>
  </si>
  <si>
    <t>Wendy</t>
  </si>
  <si>
    <t>Thomson</t>
  </si>
  <si>
    <t>Natalie</t>
  </si>
  <si>
    <t>West</t>
  </si>
  <si>
    <t>Caroline</t>
  </si>
  <si>
    <t>Wiles</t>
  </si>
  <si>
    <t>Irene</t>
  </si>
  <si>
    <t>Woodcock</t>
  </si>
  <si>
    <t>Emma</t>
  </si>
  <si>
    <t xml:space="preserve">NBHA District 2 
3D Open Poles
Rider Name                  </t>
  </si>
  <si>
    <t>Spring Thaw Friday</t>
  </si>
  <si>
    <t>Spring Thaw Sunday</t>
  </si>
  <si>
    <t>TnB May</t>
  </si>
  <si>
    <t>Southern Gnome - Sat</t>
  </si>
  <si>
    <t>Southern Gnome - Sun</t>
  </si>
  <si>
    <t>June TnB</t>
  </si>
  <si>
    <t>TOTAL</t>
  </si>
  <si>
    <t>1D</t>
  </si>
  <si>
    <t>2D</t>
  </si>
  <si>
    <t>3D</t>
  </si>
  <si>
    <t xml:space="preserve">NBHA District 2
4D Open
Rider Name                  </t>
  </si>
  <si>
    <t>Spring Thaw Saturday</t>
  </si>
  <si>
    <t>CDA Day SAT</t>
  </si>
  <si>
    <t>CDA Day SUN</t>
  </si>
  <si>
    <t>TCF Friday</t>
  </si>
  <si>
    <t>TCF Sunday</t>
  </si>
  <si>
    <t>Finals Friday</t>
  </si>
  <si>
    <t>Finals Sat</t>
  </si>
  <si>
    <t>4D</t>
  </si>
  <si>
    <t>CDA Day Sat</t>
  </si>
  <si>
    <t xml:space="preserve">NBHA District 2 
3D Senior
Rider Name                  </t>
  </si>
  <si>
    <t>CDA Day Sun</t>
  </si>
  <si>
    <t>Spring thaw Sat</t>
  </si>
  <si>
    <t xml:space="preserve">NBHA District 2  
4D All Youth
Rider Name                  </t>
  </si>
  <si>
    <t>CDA Day sat</t>
  </si>
  <si>
    <t xml:space="preserve">NBHA District 2 - 
4D Youth
Rider Name                  </t>
  </si>
  <si>
    <t>CDA Day sAT</t>
  </si>
  <si>
    <t>Invitational</t>
  </si>
  <si>
    <t>World qualifier</t>
  </si>
  <si>
    <t xml:space="preserve">NBHA District 2 - 
4D Teen
Rider Name                  </t>
  </si>
  <si>
    <t>May TnB</t>
  </si>
  <si>
    <t>CDA Dau Sun</t>
  </si>
  <si>
    <t xml:space="preserve">NBHA District 2 - 
4D Senior for Worlds
Rider Name                  </t>
  </si>
  <si>
    <t>TCF Saturday</t>
  </si>
  <si>
    <t>Canada Day Friday</t>
  </si>
  <si>
    <t>4D (Worlds)</t>
  </si>
  <si>
    <t xml:space="preserve">Invitational </t>
  </si>
  <si>
    <t>Wagg</t>
  </si>
  <si>
    <t>Kaitlyn</t>
  </si>
  <si>
    <t>Crane Classic</t>
  </si>
  <si>
    <t>Aulthouse</t>
  </si>
  <si>
    <t>Sage</t>
  </si>
  <si>
    <t>Den Hollander</t>
  </si>
  <si>
    <t>Layla</t>
  </si>
  <si>
    <t>Olivia</t>
  </si>
  <si>
    <t>Fisher</t>
  </si>
  <si>
    <t>Laurie</t>
  </si>
  <si>
    <t>Hammond</t>
  </si>
  <si>
    <t>Jesilyn</t>
  </si>
  <si>
    <t>Holloway</t>
  </si>
  <si>
    <t>Piper</t>
  </si>
  <si>
    <t>McDonald</t>
  </si>
  <si>
    <t>Jordan</t>
  </si>
  <si>
    <t>Moore</t>
  </si>
  <si>
    <t>Mack</t>
  </si>
  <si>
    <t>Richardson</t>
  </si>
  <si>
    <t>Bailee</t>
  </si>
  <si>
    <t>Schraeder</t>
  </si>
  <si>
    <t>Brian</t>
  </si>
  <si>
    <t>Jan</t>
  </si>
  <si>
    <t>Sivill</t>
  </si>
  <si>
    <t>Smith</t>
  </si>
  <si>
    <t>Leah</t>
  </si>
  <si>
    <t>Tessel</t>
  </si>
  <si>
    <t>Vonda</t>
  </si>
  <si>
    <t>4D (5D Worlds)</t>
  </si>
  <si>
    <t>Crane Classic- Sat</t>
  </si>
  <si>
    <t>Crane Classic - Sun</t>
  </si>
  <si>
    <t>Allen</t>
  </si>
  <si>
    <t>Christine</t>
  </si>
  <si>
    <t>Craig</t>
  </si>
  <si>
    <t>Zoey</t>
  </si>
  <si>
    <t>Greenwood</t>
  </si>
  <si>
    <t>Hayden</t>
  </si>
  <si>
    <t>Hutchings</t>
  </si>
  <si>
    <t>Jennifer</t>
  </si>
  <si>
    <t>Betsy</t>
  </si>
  <si>
    <t>Charlie Hill</t>
  </si>
  <si>
    <t>Paris - Sun</t>
  </si>
  <si>
    <t>4D(5D Worlds)</t>
  </si>
  <si>
    <t>4D Worlds</t>
  </si>
  <si>
    <t>Shining Star</t>
  </si>
  <si>
    <t>126852</t>
  </si>
  <si>
    <t>Adult</t>
  </si>
  <si>
    <t>1990-12-18</t>
  </si>
  <si>
    <t>Ontario - ON02</t>
  </si>
  <si>
    <t>64935</t>
  </si>
  <si>
    <t>1966-07-16</t>
  </si>
  <si>
    <t>103142</t>
  </si>
  <si>
    <t>1998-07-03</t>
  </si>
  <si>
    <t>Youth</t>
  </si>
  <si>
    <t>129433</t>
  </si>
  <si>
    <t>Barger</t>
  </si>
  <si>
    <t>2009-10-04</t>
  </si>
  <si>
    <t>2028-01-01</t>
  </si>
  <si>
    <t>129526</t>
  </si>
  <si>
    <t>Beaudoin</t>
  </si>
  <si>
    <t>Mila</t>
  </si>
  <si>
    <t>2012-01-10</t>
  </si>
  <si>
    <t>82650</t>
  </si>
  <si>
    <t>1989-07-10</t>
  </si>
  <si>
    <t>121237</t>
  </si>
  <si>
    <t>2008-12-25</t>
  </si>
  <si>
    <t>66931</t>
  </si>
  <si>
    <t>1987-03-06</t>
  </si>
  <si>
    <t>87857</t>
  </si>
  <si>
    <t>1995-07-06</t>
  </si>
  <si>
    <t>110939</t>
  </si>
  <si>
    <t>2007-09-20</t>
  </si>
  <si>
    <t>108994</t>
  </si>
  <si>
    <t>2004-11-01</t>
  </si>
  <si>
    <t>70553</t>
  </si>
  <si>
    <t>1984-07-27</t>
  </si>
  <si>
    <t>106231</t>
  </si>
  <si>
    <t>2007-11-04</t>
  </si>
  <si>
    <t>2027-01-01</t>
  </si>
  <si>
    <t>126671</t>
  </si>
  <si>
    <t>Degagne</t>
  </si>
  <si>
    <t>Baye</t>
  </si>
  <si>
    <t>2010-12-16</t>
  </si>
  <si>
    <t>116468</t>
  </si>
  <si>
    <t>2009-07-24</t>
  </si>
  <si>
    <t>91632</t>
  </si>
  <si>
    <t>1963-07-01</t>
  </si>
  <si>
    <t>67703</t>
  </si>
  <si>
    <t>1960-09-21</t>
  </si>
  <si>
    <t>94821</t>
  </si>
  <si>
    <t>Fournier</t>
  </si>
  <si>
    <t>1997-12-16</t>
  </si>
  <si>
    <t>70931</t>
  </si>
  <si>
    <t>1985-10-28</t>
  </si>
  <si>
    <t>121385</t>
  </si>
  <si>
    <t>2006-09-03</t>
  </si>
  <si>
    <t>103147</t>
  </si>
  <si>
    <t>1989-05-31</t>
  </si>
  <si>
    <t>103836</t>
  </si>
  <si>
    <t>2005-02-26</t>
  </si>
  <si>
    <t>103172</t>
  </si>
  <si>
    <t>1990-04-28</t>
  </si>
  <si>
    <t>116476</t>
  </si>
  <si>
    <t>1996-11-10</t>
  </si>
  <si>
    <t>125484</t>
  </si>
  <si>
    <t>2011-06-18</t>
  </si>
  <si>
    <t>108471</t>
  </si>
  <si>
    <t>Hook</t>
  </si>
  <si>
    <t>1980-03-23</t>
  </si>
  <si>
    <t>115467</t>
  </si>
  <si>
    <t>2007-01-02</t>
  </si>
  <si>
    <t>104905</t>
  </si>
  <si>
    <t>2008-09-06</t>
  </si>
  <si>
    <t>100815</t>
  </si>
  <si>
    <t>1982-10-15</t>
  </si>
  <si>
    <t>112078</t>
  </si>
  <si>
    <t>2012-05-26</t>
  </si>
  <si>
    <t>119825</t>
  </si>
  <si>
    <t>1975-12-29</t>
  </si>
  <si>
    <t>125029</t>
  </si>
  <si>
    <t>1999-03-31</t>
  </si>
  <si>
    <t>127992</t>
  </si>
  <si>
    <t>Miller</t>
  </si>
  <si>
    <t>2011-02-04</t>
  </si>
  <si>
    <t>103367</t>
  </si>
  <si>
    <t>2006-04-08</t>
  </si>
  <si>
    <t>103366</t>
  </si>
  <si>
    <t>1973-02-27</t>
  </si>
  <si>
    <t>87711</t>
  </si>
  <si>
    <t>Murdoch</t>
  </si>
  <si>
    <t>Mackenzie</t>
  </si>
  <si>
    <t>1997-01-27</t>
  </si>
  <si>
    <t>130145</t>
  </si>
  <si>
    <t>Murray</t>
  </si>
  <si>
    <t>1993-02-19</t>
  </si>
  <si>
    <t>127005</t>
  </si>
  <si>
    <t>Scarlett</t>
  </si>
  <si>
    <t>2015-06-06</t>
  </si>
  <si>
    <t>64038</t>
  </si>
  <si>
    <t>1984-01-31</t>
  </si>
  <si>
    <t>66928</t>
  </si>
  <si>
    <t>1986-07-14</t>
  </si>
  <si>
    <t>66915</t>
  </si>
  <si>
    <t>Pattison</t>
  </si>
  <si>
    <t>Glenn</t>
  </si>
  <si>
    <t>1958-10-07</t>
  </si>
  <si>
    <t>129443</t>
  </si>
  <si>
    <t>Peirce</t>
  </si>
  <si>
    <t>Jen</t>
  </si>
  <si>
    <t>1975-05-20</t>
  </si>
  <si>
    <t>129439</t>
  </si>
  <si>
    <t>Paige</t>
  </si>
  <si>
    <t>2010-05-03</t>
  </si>
  <si>
    <t>84347</t>
  </si>
  <si>
    <t>1989-12-10</t>
  </si>
  <si>
    <t>66921</t>
  </si>
  <si>
    <t>1992-01-12</t>
  </si>
  <si>
    <t>84554</t>
  </si>
  <si>
    <t>1994-03-23</t>
  </si>
  <si>
    <t>126920</t>
  </si>
  <si>
    <t>Innzbruk</t>
  </si>
  <si>
    <t>1997-03-21</t>
  </si>
  <si>
    <t>124424</t>
  </si>
  <si>
    <t>2009-07-10</t>
  </si>
  <si>
    <t>103165</t>
  </si>
  <si>
    <t>1973-09-28</t>
  </si>
  <si>
    <t>103376</t>
  </si>
  <si>
    <t>1969-06-27</t>
  </si>
  <si>
    <t>115482</t>
  </si>
  <si>
    <t>Serada</t>
  </si>
  <si>
    <t>Lisa</t>
  </si>
  <si>
    <t>1964-09-26</t>
  </si>
  <si>
    <t>126322</t>
  </si>
  <si>
    <t>1963-12-02</t>
  </si>
  <si>
    <t>126032</t>
  </si>
  <si>
    <t>2005-07-21</t>
  </si>
  <si>
    <t>126005</t>
  </si>
  <si>
    <t>Sovereign</t>
  </si>
  <si>
    <t>Sienna</t>
  </si>
  <si>
    <t>2006-08-27</t>
  </si>
  <si>
    <t>98051</t>
  </si>
  <si>
    <t>2000-12-07</t>
  </si>
  <si>
    <t>98050</t>
  </si>
  <si>
    <t>1968-01-08</t>
  </si>
  <si>
    <t>64929</t>
  </si>
  <si>
    <t>Stoddart</t>
  </si>
  <si>
    <t>Denise</t>
  </si>
  <si>
    <t>1963-09-10</t>
  </si>
  <si>
    <t>101198</t>
  </si>
  <si>
    <t>1966-02-10</t>
  </si>
  <si>
    <t>126323</t>
  </si>
  <si>
    <t>2003-05-10</t>
  </si>
  <si>
    <t>74586</t>
  </si>
  <si>
    <t>1992-04-27</t>
  </si>
  <si>
    <t>112693</t>
  </si>
  <si>
    <t>2005-01-07</t>
  </si>
  <si>
    <t>129493</t>
  </si>
  <si>
    <t>Walker</t>
  </si>
  <si>
    <t>Sierra</t>
  </si>
  <si>
    <t>2011-08-12</t>
  </si>
  <si>
    <t>108815</t>
  </si>
  <si>
    <t>1966-02-09</t>
  </si>
  <si>
    <t>98049</t>
  </si>
  <si>
    <t>1974-09-02</t>
  </si>
  <si>
    <t>63222</t>
  </si>
  <si>
    <t>1989-10-03</t>
  </si>
  <si>
    <t>121379</t>
  </si>
  <si>
    <t>130244</t>
  </si>
  <si>
    <t>Woodland</t>
  </si>
  <si>
    <t>Saige</t>
  </si>
  <si>
    <t>2004-01-21</t>
  </si>
  <si>
    <t>Expire Date</t>
  </si>
  <si>
    <t>State &amp; Section</t>
  </si>
  <si>
    <t>Birth Date</t>
  </si>
  <si>
    <t>Type</t>
  </si>
  <si>
    <t>Member ID</t>
  </si>
  <si>
    <t>130749</t>
  </si>
  <si>
    <t>Brockman</t>
  </si>
  <si>
    <t>2012-05-19</t>
  </si>
  <si>
    <t>125915</t>
  </si>
  <si>
    <t>2011-06-05</t>
  </si>
  <si>
    <t>125900</t>
  </si>
  <si>
    <t>2006-10-16</t>
  </si>
  <si>
    <t>105142</t>
  </si>
  <si>
    <t>Gardiner</t>
  </si>
  <si>
    <t>Ashley</t>
  </si>
  <si>
    <t>1991-05-24</t>
  </si>
  <si>
    <t>109646</t>
  </si>
  <si>
    <t>2015-02-03</t>
  </si>
  <si>
    <t>103833</t>
  </si>
  <si>
    <t>1999-01-16</t>
  </si>
  <si>
    <t>84252</t>
  </si>
  <si>
    <t>Kingston</t>
  </si>
  <si>
    <t>Dennis</t>
  </si>
  <si>
    <t>1960-02-21</t>
  </si>
  <si>
    <t>130384</t>
  </si>
  <si>
    <t>Polisena</t>
  </si>
  <si>
    <t>Elli</t>
  </si>
  <si>
    <t>2008-10-11</t>
  </si>
  <si>
    <t>126027</t>
  </si>
  <si>
    <t>2003-05-29</t>
  </si>
  <si>
    <t>101199</t>
  </si>
  <si>
    <t>2000-01-17</t>
  </si>
  <si>
    <t>126748</t>
  </si>
  <si>
    <t>1989-02-20</t>
  </si>
  <si>
    <t>Patsy Wells</t>
  </si>
  <si>
    <t>Herb Hopkins</t>
  </si>
  <si>
    <t>Rachel Cameron</t>
  </si>
  <si>
    <t>Jennifer Hazeleger</t>
  </si>
  <si>
    <t>Dayle Osborne</t>
  </si>
  <si>
    <t>Hayden Greenwood</t>
  </si>
  <si>
    <t>Brody Marshall</t>
  </si>
  <si>
    <t>Ashley Gardiner</t>
  </si>
  <si>
    <t>Emma Woodcock</t>
  </si>
  <si>
    <t>Olivia Barger</t>
  </si>
  <si>
    <t>Leah Hazeleger</t>
  </si>
  <si>
    <t>Sarah Moore</t>
  </si>
  <si>
    <t>Jan Schraeder</t>
  </si>
  <si>
    <t>Brian Schraeder</t>
  </si>
  <si>
    <t>Shining Star - May 31</t>
  </si>
  <si>
    <t xml:space="preserve">NBHA District 2 - 
3D Green as Grass
Rider Name                  </t>
  </si>
  <si>
    <t>Paint it Purple Sat</t>
  </si>
  <si>
    <t>Paint it Purple Sun</t>
  </si>
  <si>
    <t>.</t>
  </si>
  <si>
    <t>Paris - Sat</t>
  </si>
  <si>
    <t>Amber Gregson</t>
  </si>
  <si>
    <t>Safiyyah Leitch</t>
  </si>
  <si>
    <t>Olivia Den Hollander</t>
  </si>
  <si>
    <t>Aspenn Richards</t>
  </si>
  <si>
    <t>Tia Broughton</t>
  </si>
  <si>
    <t>Brandi Lloyd</t>
  </si>
  <si>
    <t>Saige Woodland</t>
  </si>
  <si>
    <t>Caroline West</t>
  </si>
  <si>
    <t>Tamara Hook</t>
  </si>
  <si>
    <t>Jen Peirce</t>
  </si>
  <si>
    <t>Zoey Craig</t>
  </si>
  <si>
    <t>Madison Brockman</t>
  </si>
  <si>
    <t>Heather Pople</t>
  </si>
  <si>
    <t>Sienna Sovereign</t>
  </si>
  <si>
    <t>Mackenzie Murdoch</t>
  </si>
  <si>
    <t>Mila Beaudoin</t>
  </si>
  <si>
    <t>Christine Allen</t>
  </si>
  <si>
    <t>Karen Briscoe</t>
  </si>
  <si>
    <t>Irene Wiles</t>
  </si>
  <si>
    <t>Tracey Sivill</t>
  </si>
  <si>
    <t>5D</t>
  </si>
  <si>
    <t>Layla Den Hollander</t>
  </si>
  <si>
    <t>Glenn Pattison</t>
  </si>
  <si>
    <t>Mishelle Terry</t>
  </si>
  <si>
    <t>Lisa Serada</t>
  </si>
  <si>
    <t xml:space="preserve">Shining Star </t>
  </si>
  <si>
    <t>Canada Day SUN</t>
  </si>
  <si>
    <t>Briar George</t>
  </si>
  <si>
    <t>Scarlett Nadalin</t>
  </si>
  <si>
    <t>William Nadalin</t>
  </si>
  <si>
    <t>Elli Polisena</t>
  </si>
  <si>
    <t>Paige Peirce</t>
  </si>
  <si>
    <t>James Wilson</t>
  </si>
  <si>
    <t>Emily Fournier</t>
  </si>
  <si>
    <t>103369</t>
  </si>
  <si>
    <t>Farrington</t>
  </si>
  <si>
    <t>Kaeleigh</t>
  </si>
  <si>
    <t>2000-03-29</t>
  </si>
  <si>
    <t>98053</t>
  </si>
  <si>
    <t>Hopkins</t>
  </si>
  <si>
    <t>Herb</t>
  </si>
  <si>
    <t>1969-07-15</t>
  </si>
  <si>
    <t>111803</t>
  </si>
  <si>
    <t>Vyse</t>
  </si>
  <si>
    <t>Madyson</t>
  </si>
  <si>
    <t>2006-06-11</t>
  </si>
  <si>
    <t xml:space="preserve">                                                                                                                                                                      </t>
  </si>
  <si>
    <t>Kaeleigh Farrington</t>
  </si>
  <si>
    <t>Libby Dufour</t>
  </si>
  <si>
    <t>Paris - Fri</t>
  </si>
  <si>
    <t>Paris Sunday</t>
  </si>
  <si>
    <t>Awards</t>
  </si>
  <si>
    <t>Denise MacIver</t>
  </si>
  <si>
    <t>Paris</t>
  </si>
  <si>
    <t>Shing Star</t>
  </si>
  <si>
    <t>Crane Sat</t>
  </si>
  <si>
    <t>Crane Sun</t>
  </si>
  <si>
    <t>134228</t>
  </si>
  <si>
    <t>Auld</t>
  </si>
  <si>
    <t>Lacey</t>
  </si>
  <si>
    <t>2016-03-11</t>
  </si>
  <si>
    <t>132718</t>
  </si>
  <si>
    <t>Bater</t>
  </si>
  <si>
    <t>Nicole</t>
  </si>
  <si>
    <t>2000-07-15</t>
  </si>
  <si>
    <t>111809</t>
  </si>
  <si>
    <t>Bedard</t>
  </si>
  <si>
    <t>Cindy</t>
  </si>
  <si>
    <t>1964-08-08</t>
  </si>
  <si>
    <t>134129</t>
  </si>
  <si>
    <t>Binns</t>
  </si>
  <si>
    <t>Caitlyn</t>
  </si>
  <si>
    <t>2007-04-08</t>
  </si>
  <si>
    <t>134072</t>
  </si>
  <si>
    <t>Boersma</t>
  </si>
  <si>
    <t>Kelsey</t>
  </si>
  <si>
    <t>2009-03-13</t>
  </si>
  <si>
    <t>134426</t>
  </si>
  <si>
    <t>Brenda</t>
  </si>
  <si>
    <t>1962-09-21</t>
  </si>
  <si>
    <t>2029-01-01</t>
  </si>
  <si>
    <t>121661</t>
  </si>
  <si>
    <t>Clarke</t>
  </si>
  <si>
    <t>Kyla</t>
  </si>
  <si>
    <t>2009-03-08</t>
  </si>
  <si>
    <t>115290</t>
  </si>
  <si>
    <t>Cooper</t>
  </si>
  <si>
    <t>Gwen</t>
  </si>
  <si>
    <t>2007-09-26</t>
  </si>
  <si>
    <t>100784</t>
  </si>
  <si>
    <t>Coultes</t>
  </si>
  <si>
    <t>Alycia</t>
  </si>
  <si>
    <t>2004-01-05</t>
  </si>
  <si>
    <t>66204</t>
  </si>
  <si>
    <t>Warren</t>
  </si>
  <si>
    <t>1957-05-28</t>
  </si>
  <si>
    <t>134384</t>
  </si>
  <si>
    <t>Culin</t>
  </si>
  <si>
    <t>Ellah</t>
  </si>
  <si>
    <t>2011-01-13</t>
  </si>
  <si>
    <t>134187</t>
  </si>
  <si>
    <t>Foulds</t>
  </si>
  <si>
    <t>Brooklyn</t>
  </si>
  <si>
    <t>2017-12-26</t>
  </si>
  <si>
    <t>134186</t>
  </si>
  <si>
    <t>Danica</t>
  </si>
  <si>
    <t>2016-08-29</t>
  </si>
  <si>
    <t>134118</t>
  </si>
  <si>
    <t>Fraser</t>
  </si>
  <si>
    <t>Hope</t>
  </si>
  <si>
    <t>2011-06-11</t>
  </si>
  <si>
    <t>131422</t>
  </si>
  <si>
    <t>2016-05-05</t>
  </si>
  <si>
    <t>134063</t>
  </si>
  <si>
    <t>2006-09-02</t>
  </si>
  <si>
    <t>63947</t>
  </si>
  <si>
    <t>Jackson</t>
  </si>
  <si>
    <t>Darlene</t>
  </si>
  <si>
    <t>1957-03-25</t>
  </si>
  <si>
    <t>133658</t>
  </si>
  <si>
    <t>Kirk</t>
  </si>
  <si>
    <t>Aoife</t>
  </si>
  <si>
    <t>2009-07-08</t>
  </si>
  <si>
    <t>65287</t>
  </si>
  <si>
    <t>Maciver</t>
  </si>
  <si>
    <t>1980-07-22</t>
  </si>
  <si>
    <t>116529</t>
  </si>
  <si>
    <t>MacIver</t>
  </si>
  <si>
    <t>Jase</t>
  </si>
  <si>
    <t>2013-02-28</t>
  </si>
  <si>
    <t>131763</t>
  </si>
  <si>
    <t>Marshall</t>
  </si>
  <si>
    <t>Brody</t>
  </si>
  <si>
    <t>1990-10-16</t>
  </si>
  <si>
    <t>98578</t>
  </si>
  <si>
    <t>McCullough</t>
  </si>
  <si>
    <t>1991-05-01</t>
  </si>
  <si>
    <t>134416</t>
  </si>
  <si>
    <t>Morrison</t>
  </si>
  <si>
    <t>Jazmin</t>
  </si>
  <si>
    <t>2008-11-26</t>
  </si>
  <si>
    <t>134003</t>
  </si>
  <si>
    <t>Peyton</t>
  </si>
  <si>
    <t>2012-03-20</t>
  </si>
  <si>
    <t>121604</t>
  </si>
  <si>
    <t>William</t>
  </si>
  <si>
    <t>2013-09-12</t>
  </si>
  <si>
    <t>134097</t>
  </si>
  <si>
    <t>Phoenix</t>
  </si>
  <si>
    <t>Brittney</t>
  </si>
  <si>
    <t>2010-08-18</t>
  </si>
  <si>
    <t>116546</t>
  </si>
  <si>
    <t>Rennie</t>
  </si>
  <si>
    <t>2006-04-15</t>
  </si>
  <si>
    <t>116547</t>
  </si>
  <si>
    <t>131696</t>
  </si>
  <si>
    <t>Jayden</t>
  </si>
  <si>
    <t>2004-09-17</t>
  </si>
  <si>
    <t>123145</t>
  </si>
  <si>
    <t>Stokes</t>
  </si>
  <si>
    <t>Alex</t>
  </si>
  <si>
    <t>1996-10-11</t>
  </si>
  <si>
    <t>133311</t>
  </si>
  <si>
    <t>Whiteman</t>
  </si>
  <si>
    <t>Maeve</t>
  </si>
  <si>
    <t>2005-10-28</t>
  </si>
  <si>
    <t>65792</t>
  </si>
  <si>
    <t>Williamson</t>
  </si>
  <si>
    <t>Robin</t>
  </si>
  <si>
    <t>1963-07-07</t>
  </si>
  <si>
    <t>134085</t>
  </si>
  <si>
    <t>Willis</t>
  </si>
  <si>
    <t>Jordanna</t>
  </si>
  <si>
    <t>2008-09-30</t>
  </si>
  <si>
    <t>2008-06-12</t>
  </si>
  <si>
    <t>134451</t>
  </si>
  <si>
    <t>Wyville</t>
  </si>
  <si>
    <t>Clara</t>
  </si>
  <si>
    <t>2012-04-19</t>
  </si>
  <si>
    <t>As of 5.18.2026</t>
  </si>
  <si>
    <t>Shining Star - May 16</t>
  </si>
  <si>
    <t>Shining Star - Sept</t>
  </si>
  <si>
    <t>Alycia Coulltes</t>
  </si>
  <si>
    <t>Nicole Bater</t>
  </si>
  <si>
    <t>Warren Craig</t>
  </si>
  <si>
    <t>Tonya Becker</t>
  </si>
  <si>
    <t xml:space="preserve">Saffiyah Leitch </t>
  </si>
  <si>
    <t>Maddie McInerney</t>
  </si>
  <si>
    <t>Jazmin Morrison</t>
  </si>
  <si>
    <t>Jayden Smith</t>
  </si>
  <si>
    <t>Elyssa McEachern</t>
  </si>
  <si>
    <t>Lacey Auld</t>
  </si>
  <si>
    <t>Brenda Ciglen</t>
  </si>
  <si>
    <t xml:space="preserve">3D ( 5D Worlds) </t>
  </si>
  <si>
    <t>Marc Gagnon</t>
  </si>
  <si>
    <t xml:space="preserve">2D (3D Worlds) </t>
  </si>
  <si>
    <t>Clara Wyville</t>
  </si>
  <si>
    <t>Stacey Thomson</t>
  </si>
  <si>
    <t>Jayme Cook</t>
  </si>
  <si>
    <t>Alycia Coultes</t>
  </si>
  <si>
    <t>Morgan Fletcher</t>
  </si>
  <si>
    <t>Addison Fletcher</t>
  </si>
  <si>
    <t>Kaeleigh Farrrington</t>
  </si>
  <si>
    <t>Brooklyn Foulds</t>
  </si>
  <si>
    <t>Danica Foulds</t>
  </si>
  <si>
    <t>Brittney Phoenix</t>
  </si>
  <si>
    <t>Mila Beoudoin</t>
  </si>
  <si>
    <t>Aoife Kirk</t>
  </si>
  <si>
    <t>Shining Star  Sept</t>
  </si>
  <si>
    <t>Lindsay Johnston</t>
  </si>
  <si>
    <t>Jesslyn Hammond</t>
  </si>
  <si>
    <t xml:space="preserve">Tamara Hook </t>
  </si>
  <si>
    <t>Emma Rennie</t>
  </si>
  <si>
    <t>Liz Hearne</t>
  </si>
  <si>
    <t>Kelsey Boersma</t>
  </si>
  <si>
    <t>Caitlyn Binns</t>
  </si>
  <si>
    <t>Denise Stoddart</t>
  </si>
  <si>
    <t>JoJo Willis</t>
  </si>
  <si>
    <t>Peyton Morrison</t>
  </si>
  <si>
    <t>Saffiyyah Leitch</t>
  </si>
  <si>
    <t>Jorja Baker</t>
  </si>
  <si>
    <t>Piper Holloway</t>
  </si>
  <si>
    <t>Jase Maciver</t>
  </si>
  <si>
    <t>Graduated Southern Gnome 6.6.2026</t>
  </si>
  <si>
    <t>Graduated Hanover 5.17.2026</t>
  </si>
  <si>
    <t>Sage Aulthouse</t>
  </si>
  <si>
    <t>131661</t>
  </si>
  <si>
    <t>Brunet</t>
  </si>
  <si>
    <t>Bryelle</t>
  </si>
  <si>
    <t>2013-05-08</t>
  </si>
  <si>
    <t>131660</t>
  </si>
  <si>
    <t>Mirabelle</t>
  </si>
  <si>
    <t>2016-05-27</t>
  </si>
  <si>
    <t>100788</t>
  </si>
  <si>
    <t>Dufour</t>
  </si>
  <si>
    <t>1996-11-08</t>
  </si>
  <si>
    <t>87713</t>
  </si>
  <si>
    <t>Gagnon</t>
  </si>
  <si>
    <t>Brigitte</t>
  </si>
  <si>
    <t>1998-02-04</t>
  </si>
  <si>
    <t>91634</t>
  </si>
  <si>
    <t>Marc</t>
  </si>
  <si>
    <t>1960-12-22</t>
  </si>
  <si>
    <t>134666</t>
  </si>
  <si>
    <t>Kosh</t>
  </si>
  <si>
    <t>Ainsley</t>
  </si>
  <si>
    <t>2007-12-22</t>
  </si>
  <si>
    <t>134758</t>
  </si>
  <si>
    <t>Lafleur</t>
  </si>
  <si>
    <t>Mireille</t>
  </si>
  <si>
    <t>1976-07-13</t>
  </si>
  <si>
    <t>134479</t>
  </si>
  <si>
    <t>McEachern</t>
  </si>
  <si>
    <t>Elyssa</t>
  </si>
  <si>
    <t>2011-07-28</t>
  </si>
  <si>
    <t>117014</t>
  </si>
  <si>
    <t>Stacey</t>
  </si>
  <si>
    <t>1992-06-04</t>
  </si>
  <si>
    <t>63241</t>
  </si>
  <si>
    <t>Blake</t>
  </si>
  <si>
    <t>1985-02-01</t>
  </si>
  <si>
    <t>127681</t>
  </si>
  <si>
    <t>Wells</t>
  </si>
  <si>
    <t>Patsy</t>
  </si>
  <si>
    <t>1976-03-31</t>
  </si>
  <si>
    <t>As of 7.7.2026</t>
  </si>
  <si>
    <t>Mack Moore</t>
  </si>
  <si>
    <t>Alex Stokes</t>
  </si>
  <si>
    <t>Jesilyn Hammond</t>
  </si>
  <si>
    <t>Shannon Caudle</t>
  </si>
  <si>
    <t>Blake Vonda</t>
  </si>
  <si>
    <t>Innzbruck Richads</t>
  </si>
  <si>
    <t>Brigitte Gagnon</t>
  </si>
  <si>
    <t>Lindsay Johnson</t>
  </si>
  <si>
    <t>IreneWiles</t>
  </si>
  <si>
    <t>Tessa Nadalin</t>
  </si>
  <si>
    <t>Charlie Blanchet</t>
  </si>
  <si>
    <t>Cindy Bedard</t>
  </si>
  <si>
    <t>Louise Annett</t>
  </si>
  <si>
    <t>Jen Pierce</t>
  </si>
  <si>
    <t xml:space="preserve">Graduateed Canada Day </t>
  </si>
  <si>
    <t>Bryelle Brunet</t>
  </si>
  <si>
    <t>Mirelle Lafleur</t>
  </si>
  <si>
    <t>Jase MacIver</t>
  </si>
  <si>
    <t>Ainsley Kosh</t>
  </si>
  <si>
    <t>Mirabelle Brunet</t>
  </si>
  <si>
    <t>Mireille Lafleur</t>
  </si>
  <si>
    <t>Crane Classic- Fri</t>
  </si>
  <si>
    <t>Jessica Pridham</t>
  </si>
  <si>
    <t>Kya Lafreniere</t>
  </si>
  <si>
    <t>Mila Bveaudoin</t>
  </si>
  <si>
    <t>denise Sroddart</t>
  </si>
  <si>
    <t>Brittany Tessel</t>
  </si>
  <si>
    <t>brittany Phoenix</t>
  </si>
  <si>
    <t>Beody Marshall</t>
  </si>
  <si>
    <t>Lily DenHollander</t>
  </si>
  <si>
    <t>Jo Jo Willis</t>
  </si>
  <si>
    <t>Isla Dobbins</t>
  </si>
  <si>
    <t>As of 9.12.2026</t>
  </si>
  <si>
    <t>92506</t>
  </si>
  <si>
    <t>Lodwick</t>
  </si>
  <si>
    <t>Gracie</t>
  </si>
  <si>
    <t>2001-11-27</t>
  </si>
  <si>
    <t>135283</t>
  </si>
  <si>
    <t>Thomas</t>
  </si>
  <si>
    <t>Avery</t>
  </si>
  <si>
    <t>2009-12-10</t>
  </si>
  <si>
    <t>Avery Thomas</t>
  </si>
  <si>
    <t>Leah Lebo</t>
  </si>
  <si>
    <t>Natalie Miller</t>
  </si>
  <si>
    <t>Hannah Elliott</t>
  </si>
  <si>
    <t>Grace Lodwick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</si>
</sst>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4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trike/>
      <sz val="11"/>
      <color rgb="FFFF0000"/>
      <name val="Calibri"/>
      <family val="2"/>
      <scheme val="minor"/>
    </font>
    <font>
      <b/>
      <sz val="9"/>
      <name val="Arial"/>
      <family val="2"/>
    </font>
    <font>
      <b/>
      <sz val="10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85B15D"/>
        <bgColor rgb="FF000000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4CAE4C"/>
      </left>
      <right style="thin">
        <color rgb="FF4CAE4C"/>
      </right>
      <top style="thin">
        <color rgb="FF4CAE4C"/>
      </top>
      <bottom style="thin">
        <color rgb="FF4CAE4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81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wrapText="1"/>
    </xf>
    <xf numFmtId="0" fontId="4" fillId="3" borderId="2" xfId="0" applyFont="1" applyFill="1" applyBorder="1" applyAlignment="1">
      <alignment horizontal="center" textRotation="90" wrapText="1"/>
    </xf>
    <xf numFmtId="0" fontId="4" fillId="0" borderId="2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/>
    </xf>
    <xf numFmtId="0" fontId="6" fillId="0" borderId="2" xfId="0" applyFont="1" applyBorder="1" applyAlignment="1">
      <alignment horizontal="center" textRotation="90"/>
    </xf>
    <xf numFmtId="0" fontId="0" fillId="0" borderId="2" xfId="0" applyBorder="1"/>
    <xf numFmtId="0" fontId="1" fillId="4" borderId="3" xfId="0" applyFont="1" applyFill="1" applyBorder="1"/>
    <xf numFmtId="0" fontId="1" fillId="4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3" xfId="0" applyFill="1" applyBorder="1"/>
    <xf numFmtId="0" fontId="0" fillId="0" borderId="0" xfId="0" applyAlignment="1">
      <alignment horizontal="left" vertical="center"/>
    </xf>
    <xf numFmtId="0" fontId="1" fillId="4" borderId="2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8" fillId="0" borderId="4" xfId="0" applyFont="1" applyBorder="1" applyAlignment="1">
      <alignment horizontal="center" textRotation="90"/>
    </xf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5" borderId="0" xfId="0" applyFont="1" applyFill="1"/>
    <xf numFmtId="0" fontId="0" fillId="5" borderId="0" xfId="0" applyFill="1" applyAlignment="1">
      <alignment horizontal="center"/>
    </xf>
    <xf numFmtId="0" fontId="1" fillId="5" borderId="0" xfId="0" applyFont="1" applyFill="1" applyAlignment="1">
      <alignment horizontal="center"/>
    </xf>
    <xf numFmtId="0" fontId="0" fillId="5" borderId="0" xfId="0" applyFill="1"/>
    <xf numFmtId="0" fontId="7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4" borderId="0" xfId="0" applyFont="1" applyFill="1"/>
    <xf numFmtId="0" fontId="0" fillId="4" borderId="0" xfId="0" applyFill="1" applyAlignment="1">
      <alignment horizontal="center"/>
    </xf>
    <xf numFmtId="0" fontId="1" fillId="4" borderId="0" xfId="0" applyFont="1" applyFill="1" applyAlignment="1">
      <alignment horizontal="center"/>
    </xf>
    <xf numFmtId="0" fontId="0" fillId="4" borderId="0" xfId="0" applyFill="1"/>
    <xf numFmtId="0" fontId="9" fillId="0" borderId="2" xfId="0" applyFont="1" applyBorder="1" applyAlignment="1">
      <alignment horizontal="center" textRotation="90" wrapText="1"/>
    </xf>
    <xf numFmtId="0" fontId="9" fillId="0" borderId="5" xfId="0" applyFont="1" applyBorder="1" applyAlignment="1">
      <alignment horizontal="center" textRotation="90" wrapText="1"/>
    </xf>
    <xf numFmtId="0" fontId="10" fillId="0" borderId="2" xfId="0" applyFont="1" applyBorder="1" applyAlignment="1">
      <alignment wrapText="1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11" fillId="0" borderId="2" xfId="0" applyFont="1" applyBorder="1" applyAlignment="1">
      <alignment horizontal="center" textRotation="90"/>
    </xf>
    <xf numFmtId="0" fontId="0" fillId="6" borderId="2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1" fillId="8" borderId="7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6" xfId="0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9" fillId="0" borderId="0" xfId="0" applyFont="1" applyAlignment="1">
      <alignment horizontal="center" textRotation="90" wrapText="1"/>
    </xf>
    <xf numFmtId="0" fontId="1" fillId="0" borderId="5" xfId="0" applyFont="1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5" borderId="12" xfId="0" applyFont="1" applyFill="1" applyBorder="1"/>
    <xf numFmtId="0" fontId="0" fillId="5" borderId="13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1" fillId="0" borderId="0" xfId="0" applyFont="1"/>
    <xf numFmtId="0" fontId="1" fillId="5" borderId="13" xfId="0" applyFont="1" applyFill="1" applyBorder="1"/>
    <xf numFmtId="0" fontId="1" fillId="5" borderId="13" xfId="0" applyFont="1" applyFill="1" applyBorder="1" applyAlignment="1">
      <alignment horizontal="center"/>
    </xf>
    <xf numFmtId="0" fontId="10" fillId="0" borderId="11" xfId="0" applyFont="1" applyBorder="1" applyAlignment="1">
      <alignment wrapText="1"/>
    </xf>
    <xf numFmtId="0" fontId="9" fillId="0" borderId="11" xfId="0" applyFont="1" applyBorder="1" applyAlignment="1">
      <alignment horizontal="center" textRotation="90" wrapText="1"/>
    </xf>
    <xf numFmtId="0" fontId="5" fillId="0" borderId="11" xfId="0" applyFont="1" applyBorder="1" applyAlignment="1">
      <alignment horizontal="center" textRotation="90"/>
    </xf>
    <xf numFmtId="0" fontId="11" fillId="0" borderId="11" xfId="0" applyFont="1" applyBorder="1" applyAlignment="1">
      <alignment horizontal="center" textRotation="90"/>
    </xf>
    <xf numFmtId="0" fontId="0" fillId="0" borderId="15" xfId="0" applyBorder="1"/>
    <xf numFmtId="0" fontId="1" fillId="5" borderId="14" xfId="0" applyFont="1" applyFill="1" applyBorder="1" applyAlignment="1">
      <alignment horizontal="center"/>
    </xf>
    <xf numFmtId="0" fontId="1" fillId="5" borderId="16" xfId="0" applyFont="1" applyFill="1" applyBorder="1"/>
    <xf numFmtId="0" fontId="0" fillId="0" borderId="2" xfId="0" quotePrefix="1" applyBorder="1"/>
    <xf numFmtId="0" fontId="12" fillId="0" borderId="2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0" fillId="9" borderId="2" xfId="0" applyFill="1" applyBorder="1"/>
    <xf numFmtId="0" fontId="13" fillId="9" borderId="0" xfId="1" applyFill="1"/>
    <xf numFmtId="0" fontId="13" fillId="0" borderId="0" xfId="1"/>
    <xf numFmtId="0" fontId="14" fillId="2" borderId="1" xfId="1" applyFont="1" applyFill="1" applyBorder="1" applyAlignment="1">
      <alignment horizontal="center"/>
    </xf>
    <xf numFmtId="0" fontId="0" fillId="9" borderId="0" xfId="0" applyFill="1"/>
    <xf numFmtId="0" fontId="13" fillId="0" borderId="0" xfId="1" applyFill="1"/>
  </cellXfs>
  <cellStyles count="2">
    <cellStyle name="Normal" xfId="0" builtinId="0"/>
    <cellStyle name="Normal 2" xfId="1" xr:uid="{9D090CC6-9951-45C0-97DE-AB6A6ADC5CCA}"/>
  </cellStyles>
  <dxfs count="4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11</xdr:col>
      <xdr:colOff>15822</xdr:colOff>
      <xdr:row>32</xdr:row>
      <xdr:rowOff>99560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BCD923-5F12-AD9D-35F8-875093BBE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2880"/>
          <a:ext cx="6721422" cy="576884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8F7A3-6504-4219-861B-3F0EAFDFC9F4}">
  <sheetPr>
    <tabColor rgb="FF92D050"/>
  </sheetPr>
  <dimension ref="A1:AC241"/>
  <sheetViews>
    <sheetView zoomScaleNormal="100" workbookViewId="0">
      <pane ySplit="1" topLeftCell="A211" activePane="bottomLeft" state="frozen"/>
      <selection pane="bottomLeft" activeCell="R209" sqref="R207:R209"/>
    </sheetView>
  </sheetViews>
  <sheetFormatPr defaultRowHeight="15" customHeight="1" outlineLevelRow="1" x14ac:dyDescent="0.3"/>
  <cols>
    <col min="1" max="1" width="20.88671875" customWidth="1"/>
    <col min="2" max="2" width="6.109375" style="2" customWidth="1"/>
    <col min="3" max="4" width="5.109375" style="2" customWidth="1"/>
    <col min="5" max="5" width="5" style="2" customWidth="1"/>
    <col min="6" max="6" width="5.109375" style="2" customWidth="1"/>
    <col min="7" max="11" width="4.44140625" style="2" customWidth="1"/>
    <col min="12" max="13" width="4.6640625" style="2" customWidth="1"/>
    <col min="14" max="17" width="4.44140625" style="2" customWidth="1"/>
    <col min="18" max="18" width="5.5546875" style="16" bestFit="1" customWidth="1"/>
    <col min="19" max="19" width="6.6640625" style="2" customWidth="1"/>
    <col min="20" max="20" width="8.88671875" style="2"/>
  </cols>
  <sheetData>
    <row r="1" spans="1:21" s="56" customFormat="1" ht="100.2" customHeight="1" thickBot="1" x14ac:dyDescent="0.35">
      <c r="A1" s="65" t="s">
        <v>84</v>
      </c>
      <c r="B1" s="66" t="s">
        <v>85</v>
      </c>
      <c r="C1" s="66" t="s">
        <v>75</v>
      </c>
      <c r="D1" s="66" t="s">
        <v>370</v>
      </c>
      <c r="E1" s="66" t="s">
        <v>77</v>
      </c>
      <c r="F1" s="66" t="s">
        <v>78</v>
      </c>
      <c r="G1" s="66" t="s">
        <v>86</v>
      </c>
      <c r="H1" s="66" t="s">
        <v>87</v>
      </c>
      <c r="I1" s="66" t="s">
        <v>140</v>
      </c>
      <c r="J1" s="66" t="s">
        <v>141</v>
      </c>
      <c r="K1" s="66" t="s">
        <v>107</v>
      </c>
      <c r="L1" s="66" t="s">
        <v>372</v>
      </c>
      <c r="M1" s="66" t="s">
        <v>373</v>
      </c>
      <c r="N1" s="66" t="s">
        <v>375</v>
      </c>
      <c r="O1" s="66" t="s">
        <v>152</v>
      </c>
      <c r="P1" s="66" t="s">
        <v>401</v>
      </c>
      <c r="Q1" s="66" t="s">
        <v>90</v>
      </c>
      <c r="R1" s="67" t="s">
        <v>80</v>
      </c>
      <c r="S1" s="68" t="s">
        <v>110</v>
      </c>
      <c r="T1" s="68" t="s">
        <v>427</v>
      </c>
      <c r="U1" s="69"/>
    </row>
    <row r="2" spans="1:21" s="62" customFormat="1" thickBot="1" x14ac:dyDescent="0.35">
      <c r="A2" s="71" t="s">
        <v>81</v>
      </c>
      <c r="B2" s="63"/>
      <c r="C2" s="64"/>
      <c r="D2" s="64"/>
      <c r="E2" s="64"/>
      <c r="F2" s="64"/>
      <c r="G2" s="64"/>
      <c r="H2" s="64"/>
      <c r="I2" s="64"/>
      <c r="J2" s="64"/>
      <c r="K2" s="64"/>
      <c r="L2" s="64" t="s">
        <v>374</v>
      </c>
      <c r="M2" s="64"/>
      <c r="N2" s="64"/>
      <c r="O2" s="64"/>
      <c r="P2" s="64"/>
      <c r="Q2" s="64"/>
      <c r="R2" s="64"/>
      <c r="S2" s="64"/>
      <c r="T2" s="70"/>
    </row>
    <row r="3" spans="1:21" ht="14.4" x14ac:dyDescent="0.3">
      <c r="A3" s="8" t="s">
        <v>398</v>
      </c>
      <c r="B3" s="53"/>
      <c r="C3" s="53">
        <v>3</v>
      </c>
      <c r="D3" s="53"/>
      <c r="E3" s="53"/>
      <c r="F3" s="53"/>
      <c r="G3" s="53"/>
      <c r="H3" s="53"/>
      <c r="I3" s="53">
        <v>5</v>
      </c>
      <c r="J3" s="53">
        <v>4</v>
      </c>
      <c r="K3" s="53">
        <v>3</v>
      </c>
      <c r="L3" s="53">
        <v>4</v>
      </c>
      <c r="M3" s="53"/>
      <c r="N3" s="53">
        <v>5</v>
      </c>
      <c r="O3" s="53">
        <v>4</v>
      </c>
      <c r="P3" s="53"/>
      <c r="Q3" s="53"/>
      <c r="R3" s="29">
        <f>SUM(B3:Q3)</f>
        <v>28</v>
      </c>
      <c r="S3" s="29"/>
      <c r="T3" s="53"/>
    </row>
    <row r="4" spans="1:21" ht="14.4" x14ac:dyDescent="0.3">
      <c r="A4" s="8" t="s">
        <v>379</v>
      </c>
      <c r="B4" s="22">
        <v>5</v>
      </c>
      <c r="C4" s="22"/>
      <c r="D4" s="22"/>
      <c r="E4" s="22"/>
      <c r="F4" s="22"/>
      <c r="G4" s="22">
        <v>3</v>
      </c>
      <c r="H4" s="22"/>
      <c r="I4" s="22">
        <v>4</v>
      </c>
      <c r="J4" s="22"/>
      <c r="K4" s="22">
        <v>2</v>
      </c>
      <c r="L4" s="22">
        <v>3</v>
      </c>
      <c r="M4" s="22">
        <v>1</v>
      </c>
      <c r="N4" s="22">
        <v>4</v>
      </c>
      <c r="O4" s="22">
        <v>1</v>
      </c>
      <c r="P4" s="22"/>
      <c r="Q4" s="22"/>
      <c r="R4" s="23">
        <f>SUM(B4:Q4)</f>
        <v>23</v>
      </c>
      <c r="S4" s="23"/>
      <c r="T4" s="22"/>
    </row>
    <row r="5" spans="1:21" ht="14.4" x14ac:dyDescent="0.3">
      <c r="A5" s="8" t="s">
        <v>559</v>
      </c>
      <c r="B5" s="22">
        <v>1</v>
      </c>
      <c r="C5" s="22">
        <v>2</v>
      </c>
      <c r="D5" s="22"/>
      <c r="E5" s="22">
        <v>3</v>
      </c>
      <c r="F5" s="22"/>
      <c r="G5" s="22"/>
      <c r="H5" s="22"/>
      <c r="I5" s="22"/>
      <c r="J5" s="22"/>
      <c r="K5" s="22"/>
      <c r="L5" s="22">
        <v>1</v>
      </c>
      <c r="M5" s="22">
        <v>4</v>
      </c>
      <c r="N5" s="22"/>
      <c r="O5" s="22">
        <v>3</v>
      </c>
      <c r="P5" s="22">
        <v>5</v>
      </c>
      <c r="Q5" s="22"/>
      <c r="R5" s="23">
        <f>SUM(B5:Q5)</f>
        <v>19</v>
      </c>
      <c r="S5" s="23"/>
      <c r="T5" s="22"/>
    </row>
    <row r="6" spans="1:21" ht="14.4" x14ac:dyDescent="0.3">
      <c r="A6" s="8" t="s">
        <v>360</v>
      </c>
      <c r="B6" s="22"/>
      <c r="C6" s="22"/>
      <c r="D6" s="22"/>
      <c r="E6" s="22">
        <v>5</v>
      </c>
      <c r="F6" s="22">
        <v>1</v>
      </c>
      <c r="G6" s="22"/>
      <c r="H6" s="22"/>
      <c r="I6" s="22"/>
      <c r="J6" s="22">
        <v>5</v>
      </c>
      <c r="K6" s="22"/>
      <c r="L6" s="22"/>
      <c r="M6" s="22"/>
      <c r="N6" s="22"/>
      <c r="O6" s="22">
        <v>5</v>
      </c>
      <c r="P6" s="22"/>
      <c r="Q6" s="22"/>
      <c r="R6" s="23">
        <f>SUM(B6:Q6)</f>
        <v>16</v>
      </c>
      <c r="S6" s="23"/>
      <c r="T6" s="22"/>
    </row>
    <row r="7" spans="1:21" ht="14.4" x14ac:dyDescent="0.3">
      <c r="A7" s="8" t="s">
        <v>363</v>
      </c>
      <c r="B7" s="22"/>
      <c r="C7" s="22"/>
      <c r="D7" s="22"/>
      <c r="E7" s="22"/>
      <c r="F7" s="22"/>
      <c r="G7" s="22"/>
      <c r="H7" s="22">
        <v>2</v>
      </c>
      <c r="I7" s="22">
        <v>1</v>
      </c>
      <c r="J7" s="22">
        <v>2</v>
      </c>
      <c r="K7" s="22"/>
      <c r="L7" s="22">
        <v>5</v>
      </c>
      <c r="M7" s="22">
        <v>5</v>
      </c>
      <c r="N7" s="22"/>
      <c r="O7" s="22"/>
      <c r="P7" s="22"/>
      <c r="Q7" s="22"/>
      <c r="R7" s="23">
        <f>SUM(B7:Q7)</f>
        <v>15</v>
      </c>
      <c r="S7" s="23"/>
      <c r="T7" s="22"/>
    </row>
    <row r="8" spans="1:21" ht="14.4" x14ac:dyDescent="0.3">
      <c r="A8" s="8" t="s">
        <v>359</v>
      </c>
      <c r="B8" s="22">
        <v>3</v>
      </c>
      <c r="C8" s="22">
        <v>5</v>
      </c>
      <c r="D8" s="22"/>
      <c r="E8" s="22"/>
      <c r="F8" s="22"/>
      <c r="G8" s="22">
        <v>5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3">
        <f>SUM(B8:Q8)</f>
        <v>13</v>
      </c>
      <c r="S8" s="23"/>
      <c r="T8" s="22"/>
    </row>
    <row r="9" spans="1:21" ht="14.4" x14ac:dyDescent="0.3">
      <c r="A9" s="8" t="s">
        <v>388</v>
      </c>
      <c r="B9" s="22"/>
      <c r="C9" s="22"/>
      <c r="D9" s="22">
        <v>4</v>
      </c>
      <c r="E9" s="22"/>
      <c r="F9" s="22"/>
      <c r="G9" s="22"/>
      <c r="H9" s="22"/>
      <c r="I9" s="22">
        <v>2</v>
      </c>
      <c r="J9" s="22"/>
      <c r="K9" s="22"/>
      <c r="L9" s="22"/>
      <c r="M9" s="22"/>
      <c r="N9" s="22"/>
      <c r="O9" s="22">
        <v>2</v>
      </c>
      <c r="P9" s="22">
        <v>4</v>
      </c>
      <c r="Q9" s="22"/>
      <c r="R9" s="74">
        <f>SUM(B9:Q9)</f>
        <v>12</v>
      </c>
      <c r="S9" s="23"/>
      <c r="T9" s="22"/>
    </row>
    <row r="10" spans="1:21" ht="14.4" x14ac:dyDescent="0.3">
      <c r="A10" s="8" t="s">
        <v>651</v>
      </c>
      <c r="B10" s="22"/>
      <c r="C10" s="22"/>
      <c r="D10" s="22"/>
      <c r="E10" s="22"/>
      <c r="F10" s="22"/>
      <c r="G10" s="22"/>
      <c r="H10" s="22">
        <v>5</v>
      </c>
      <c r="I10" s="22"/>
      <c r="J10" s="22"/>
      <c r="K10" s="22">
        <v>5</v>
      </c>
      <c r="L10" s="22"/>
      <c r="M10" s="22"/>
      <c r="N10" s="22"/>
      <c r="O10" s="22"/>
      <c r="P10" s="22"/>
      <c r="Q10" s="22"/>
      <c r="R10" s="23">
        <f>SUM(B10:Q10)</f>
        <v>10</v>
      </c>
      <c r="S10" s="23"/>
      <c r="T10" s="22"/>
    </row>
    <row r="11" spans="1:21" ht="14.4" x14ac:dyDescent="0.3">
      <c r="A11" s="8" t="s">
        <v>573</v>
      </c>
      <c r="B11" s="22">
        <v>4</v>
      </c>
      <c r="C11" s="22"/>
      <c r="D11" s="22">
        <v>5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3">
        <f>SUM(B11:Q11)</f>
        <v>9</v>
      </c>
      <c r="S11" s="23"/>
      <c r="T11" s="22"/>
    </row>
    <row r="12" spans="1:21" ht="14.4" x14ac:dyDescent="0.3">
      <c r="A12" s="8" t="s">
        <v>382</v>
      </c>
      <c r="B12" s="22"/>
      <c r="C12" s="22"/>
      <c r="D12" s="22">
        <v>2</v>
      </c>
      <c r="E12" s="22">
        <v>2</v>
      </c>
      <c r="F12" s="22"/>
      <c r="G12" s="22"/>
      <c r="H12" s="22"/>
      <c r="I12" s="22"/>
      <c r="J12" s="22"/>
      <c r="K12" s="22"/>
      <c r="L12" s="22"/>
      <c r="M12" s="22"/>
      <c r="N12" s="22">
        <v>3</v>
      </c>
      <c r="O12" s="22"/>
      <c r="P12" s="22">
        <v>2</v>
      </c>
      <c r="Q12" s="22"/>
      <c r="R12" s="23">
        <f>SUM(B12:Q12)</f>
        <v>9</v>
      </c>
      <c r="S12" s="23"/>
      <c r="T12" s="22"/>
    </row>
    <row r="13" spans="1:21" ht="14.4" x14ac:dyDescent="0.3">
      <c r="A13" s="8" t="s">
        <v>601</v>
      </c>
      <c r="B13" s="22"/>
      <c r="C13" s="22"/>
      <c r="D13" s="22"/>
      <c r="E13" s="22">
        <v>4</v>
      </c>
      <c r="F13" s="22">
        <v>4</v>
      </c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3">
        <f>SUM(B13:Q13)</f>
        <v>8</v>
      </c>
      <c r="S13" s="23"/>
      <c r="T13" s="22"/>
    </row>
    <row r="14" spans="1:21" ht="14.4" x14ac:dyDescent="0.3">
      <c r="A14" s="8" t="s">
        <v>393</v>
      </c>
      <c r="B14" s="22"/>
      <c r="C14" s="22">
        <v>4</v>
      </c>
      <c r="D14" s="22"/>
      <c r="E14" s="22"/>
      <c r="F14" s="22"/>
      <c r="G14" s="22"/>
      <c r="H14" s="22"/>
      <c r="I14" s="22"/>
      <c r="J14" s="22"/>
      <c r="K14" s="22">
        <v>4</v>
      </c>
      <c r="L14" s="22"/>
      <c r="M14" s="22"/>
      <c r="N14" s="22"/>
      <c r="O14" s="22"/>
      <c r="P14" s="22"/>
      <c r="Q14" s="22"/>
      <c r="R14" s="23">
        <f>SUM(B14:Q14)</f>
        <v>8</v>
      </c>
      <c r="S14" s="23"/>
      <c r="T14" s="22"/>
    </row>
    <row r="15" spans="1:21" ht="14.4" x14ac:dyDescent="0.3">
      <c r="A15" s="8" t="s">
        <v>646</v>
      </c>
      <c r="B15" s="22"/>
      <c r="C15" s="22"/>
      <c r="D15" s="22"/>
      <c r="E15" s="22"/>
      <c r="F15" s="22">
        <v>5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3">
        <f>SUM(B15:Q15)</f>
        <v>5</v>
      </c>
      <c r="S15" s="23"/>
      <c r="T15" s="22"/>
    </row>
    <row r="16" spans="1:21" ht="14.4" x14ac:dyDescent="0.3">
      <c r="A16" s="8" t="s">
        <v>642</v>
      </c>
      <c r="B16" s="22"/>
      <c r="C16" s="22"/>
      <c r="D16" s="22"/>
      <c r="E16" s="22">
        <v>1</v>
      </c>
      <c r="F16" s="22">
        <v>3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3">
        <f>SUM(B16:Q16)</f>
        <v>4</v>
      </c>
      <c r="S16" s="23"/>
      <c r="T16" s="22"/>
    </row>
    <row r="17" spans="1:20" ht="14.4" x14ac:dyDescent="0.3">
      <c r="A17" s="8" t="s">
        <v>428</v>
      </c>
      <c r="B17" s="22"/>
      <c r="C17" s="22"/>
      <c r="D17" s="22"/>
      <c r="E17" s="22"/>
      <c r="F17" s="22"/>
      <c r="G17" s="22">
        <v>4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3">
        <f>SUM(B17:Q17)</f>
        <v>4</v>
      </c>
      <c r="S17" s="23"/>
      <c r="T17" s="22"/>
    </row>
    <row r="18" spans="1:20" ht="14.4" x14ac:dyDescent="0.3">
      <c r="A18" s="8" t="s">
        <v>575</v>
      </c>
      <c r="B18" s="22"/>
      <c r="C18" s="22"/>
      <c r="D18" s="22"/>
      <c r="E18" s="22"/>
      <c r="F18" s="22"/>
      <c r="G18" s="22"/>
      <c r="H18" s="22">
        <v>4</v>
      </c>
      <c r="I18" s="22"/>
      <c r="J18" s="22"/>
      <c r="K18" s="22"/>
      <c r="L18" s="22"/>
      <c r="M18" s="22"/>
      <c r="N18" s="22"/>
      <c r="O18" s="22"/>
      <c r="P18" s="22"/>
      <c r="Q18" s="22"/>
      <c r="R18" s="23">
        <f>SUM(B18:Q18)</f>
        <v>4</v>
      </c>
      <c r="S18" s="23"/>
      <c r="T18" s="22"/>
    </row>
    <row r="19" spans="1:20" ht="14.4" x14ac:dyDescent="0.3">
      <c r="A19" s="8" t="s">
        <v>380</v>
      </c>
      <c r="B19" s="22">
        <v>2</v>
      </c>
      <c r="C19" s="22"/>
      <c r="D19" s="22"/>
      <c r="E19" s="22"/>
      <c r="F19" s="22"/>
      <c r="G19" s="22"/>
      <c r="H19" s="22"/>
      <c r="I19" s="22"/>
      <c r="J19" s="22"/>
      <c r="K19" s="22"/>
      <c r="L19" s="22">
        <v>2</v>
      </c>
      <c r="M19" s="22"/>
      <c r="N19" s="22"/>
      <c r="O19" s="22"/>
      <c r="P19" s="22"/>
      <c r="Q19" s="22"/>
      <c r="R19" s="23">
        <f>SUM(B19:Q19)</f>
        <v>4</v>
      </c>
      <c r="S19" s="23"/>
      <c r="T19" s="22"/>
    </row>
    <row r="20" spans="1:20" ht="14.4" x14ac:dyDescent="0.3">
      <c r="A20" s="8" t="s">
        <v>574</v>
      </c>
      <c r="B20" s="22"/>
      <c r="C20" s="22"/>
      <c r="D20" s="22">
        <v>3</v>
      </c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3">
        <f>SUM(B20:Q20)</f>
        <v>3</v>
      </c>
      <c r="S20" s="23"/>
      <c r="T20" s="22"/>
    </row>
    <row r="21" spans="1:20" ht="14.4" x14ac:dyDescent="0.3">
      <c r="A21" s="8" t="s">
        <v>652</v>
      </c>
      <c r="B21" s="22"/>
      <c r="C21" s="22"/>
      <c r="D21" s="22"/>
      <c r="E21" s="22"/>
      <c r="F21" s="22"/>
      <c r="G21" s="22"/>
      <c r="H21" s="22">
        <v>3</v>
      </c>
      <c r="I21" s="22"/>
      <c r="J21" s="22"/>
      <c r="K21" s="22"/>
      <c r="L21" s="22"/>
      <c r="M21" s="22"/>
      <c r="N21" s="22"/>
      <c r="O21" s="22"/>
      <c r="P21" s="22"/>
      <c r="Q21" s="22"/>
      <c r="R21" s="23">
        <f>SUM(B21:Q21)</f>
        <v>3</v>
      </c>
      <c r="S21" s="23"/>
      <c r="T21" s="22"/>
    </row>
    <row r="22" spans="1:20" ht="14.4" x14ac:dyDescent="0.3">
      <c r="A22" s="8" t="s">
        <v>361</v>
      </c>
      <c r="B22" s="22"/>
      <c r="C22" s="22"/>
      <c r="D22" s="22"/>
      <c r="E22" s="22"/>
      <c r="F22" s="22"/>
      <c r="G22" s="22">
        <v>2</v>
      </c>
      <c r="H22" s="22"/>
      <c r="I22" s="22"/>
      <c r="J22" s="22">
        <v>1</v>
      </c>
      <c r="K22" s="22"/>
      <c r="L22" s="22"/>
      <c r="M22" s="22"/>
      <c r="N22" s="22"/>
      <c r="O22" s="22"/>
      <c r="P22" s="22"/>
      <c r="Q22" s="22"/>
      <c r="R22" s="23">
        <f>SUM(B22:Q22)</f>
        <v>3</v>
      </c>
      <c r="S22" s="23"/>
      <c r="T22" s="22"/>
    </row>
    <row r="23" spans="1:20" ht="14.4" x14ac:dyDescent="0.3">
      <c r="A23" s="8" t="s">
        <v>362</v>
      </c>
      <c r="B23" s="22"/>
      <c r="C23" s="22"/>
      <c r="D23" s="22"/>
      <c r="E23" s="22"/>
      <c r="F23" s="22"/>
      <c r="G23" s="22"/>
      <c r="H23" s="22"/>
      <c r="I23" s="22"/>
      <c r="J23" s="22">
        <v>3</v>
      </c>
      <c r="K23" s="22"/>
      <c r="L23" s="22"/>
      <c r="M23" s="22"/>
      <c r="N23" s="22"/>
      <c r="O23" s="22"/>
      <c r="P23" s="22"/>
      <c r="Q23" s="22"/>
      <c r="R23" s="23">
        <f>SUM(B23:Q23)</f>
        <v>3</v>
      </c>
      <c r="S23" s="23"/>
      <c r="T23" s="22"/>
    </row>
    <row r="24" spans="1:20" ht="14.4" x14ac:dyDescent="0.3">
      <c r="A24" s="8" t="s">
        <v>657</v>
      </c>
      <c r="B24" s="22"/>
      <c r="C24" s="22"/>
      <c r="D24" s="22"/>
      <c r="E24" s="22"/>
      <c r="F24" s="22"/>
      <c r="G24" s="22"/>
      <c r="H24" s="22"/>
      <c r="I24" s="22">
        <v>3</v>
      </c>
      <c r="J24" s="22"/>
      <c r="K24" s="22"/>
      <c r="L24" s="22"/>
      <c r="M24" s="22"/>
      <c r="N24" s="22"/>
      <c r="O24" s="22"/>
      <c r="P24" s="22"/>
      <c r="Q24" s="22"/>
      <c r="R24" s="23">
        <f>SUM(B24:Q24)</f>
        <v>3</v>
      </c>
      <c r="S24" s="23"/>
      <c r="T24" s="22"/>
    </row>
    <row r="25" spans="1:20" ht="14.4" x14ac:dyDescent="0.3">
      <c r="A25" s="8" t="s">
        <v>660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>
        <v>3</v>
      </c>
      <c r="N25" s="22"/>
      <c r="O25" s="22"/>
      <c r="P25" s="22"/>
      <c r="Q25" s="22"/>
      <c r="R25" s="23">
        <f>SUM(B25:Q25)</f>
        <v>3</v>
      </c>
      <c r="S25" s="23"/>
      <c r="T25" s="22"/>
    </row>
    <row r="26" spans="1:20" ht="14.4" x14ac:dyDescent="0.3">
      <c r="A26" s="8" t="s">
        <v>389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>
        <v>3</v>
      </c>
      <c r="Q26" s="22"/>
      <c r="R26" s="23">
        <f>SUM(B26:Q26)</f>
        <v>3</v>
      </c>
      <c r="S26" s="23"/>
      <c r="T26" s="22"/>
    </row>
    <row r="27" spans="1:20" ht="14.4" x14ac:dyDescent="0.3">
      <c r="A27" s="8" t="s">
        <v>356</v>
      </c>
      <c r="B27" s="22"/>
      <c r="C27" s="22"/>
      <c r="D27" s="22">
        <v>1</v>
      </c>
      <c r="E27" s="22"/>
      <c r="F27" s="22"/>
      <c r="G27" s="22">
        <v>1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3">
        <f>SUM(B27:Q27)</f>
        <v>2</v>
      </c>
      <c r="S27" s="23"/>
      <c r="T27" s="22"/>
    </row>
    <row r="28" spans="1:20" ht="14.4" x14ac:dyDescent="0.3">
      <c r="A28" s="8" t="s">
        <v>358</v>
      </c>
      <c r="B28" s="22"/>
      <c r="C28" s="22"/>
      <c r="D28" s="22"/>
      <c r="E28" s="22"/>
      <c r="F28" s="22">
        <v>2</v>
      </c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3">
        <f>SUM(B28:Q28)</f>
        <v>2</v>
      </c>
      <c r="S28" s="23"/>
      <c r="T28" s="22"/>
    </row>
    <row r="29" spans="1:20" ht="14.4" x14ac:dyDescent="0.3">
      <c r="A29" s="8" t="s">
        <v>376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>
        <v>2</v>
      </c>
      <c r="N29" s="22"/>
      <c r="O29" s="22"/>
      <c r="P29" s="22"/>
      <c r="Q29" s="22"/>
      <c r="R29" s="23">
        <f>SUM(B29:Q29)</f>
        <v>2</v>
      </c>
      <c r="S29" s="22"/>
      <c r="T29" s="22"/>
    </row>
    <row r="30" spans="1:20" ht="14.4" x14ac:dyDescent="0.3">
      <c r="A30" s="8" t="s">
        <v>390</v>
      </c>
      <c r="B30" s="22"/>
      <c r="C30" s="22"/>
      <c r="D30" s="22"/>
      <c r="E30" s="22"/>
      <c r="F30" s="22"/>
      <c r="G30" s="22"/>
      <c r="H30" s="22">
        <v>1</v>
      </c>
      <c r="I30" s="22"/>
      <c r="J30" s="22"/>
      <c r="K30" s="22"/>
      <c r="L30" s="22"/>
      <c r="M30" s="22"/>
      <c r="N30" s="22"/>
      <c r="O30" s="22"/>
      <c r="P30" s="22"/>
      <c r="Q30" s="22"/>
      <c r="R30" s="23">
        <f>SUM(B30:Q30)</f>
        <v>1</v>
      </c>
      <c r="S30" s="22"/>
      <c r="T30" s="22"/>
    </row>
    <row r="31" spans="1:20" ht="14.4" x14ac:dyDescent="0.3">
      <c r="A31" s="8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3">
        <f>SUM(B31:Q31)</f>
        <v>0</v>
      </c>
      <c r="S31" s="22"/>
      <c r="T31" s="22"/>
    </row>
    <row r="32" spans="1:20" thickBot="1" x14ac:dyDescent="0.35">
      <c r="A32" s="8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3">
        <f>SUM(B32:Q32)</f>
        <v>0</v>
      </c>
      <c r="S32" s="22"/>
      <c r="T32" s="22"/>
    </row>
    <row r="33" spans="1:20" hidden="1" thickBot="1" x14ac:dyDescent="0.35">
      <c r="A33" s="8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3">
        <f>SUM(B33:Q33)</f>
        <v>0</v>
      </c>
      <c r="S33" s="22"/>
      <c r="T33" s="22"/>
    </row>
    <row r="34" spans="1:20" hidden="1" thickBot="1" x14ac:dyDescent="0.35">
      <c r="A34" s="8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3">
        <f>SUM(B34:Q34)</f>
        <v>0</v>
      </c>
      <c r="S34" s="22"/>
      <c r="T34" s="22"/>
    </row>
    <row r="35" spans="1:20" hidden="1" thickBot="1" x14ac:dyDescent="0.35">
      <c r="A35" s="8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3">
        <f>SUM(B35:Q35)</f>
        <v>0</v>
      </c>
      <c r="S35" s="22"/>
      <c r="T35" s="22"/>
    </row>
    <row r="36" spans="1:20" hidden="1" thickBot="1" x14ac:dyDescent="0.35">
      <c r="A36" s="8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3">
        <f>SUM(B36:Q36)</f>
        <v>0</v>
      </c>
      <c r="S36" s="22"/>
      <c r="T36" s="22"/>
    </row>
    <row r="37" spans="1:20" hidden="1" thickBot="1" x14ac:dyDescent="0.35">
      <c r="A37" s="8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3">
        <f>SUM(B37:Q37)</f>
        <v>0</v>
      </c>
      <c r="S37" s="22"/>
      <c r="T37" s="22"/>
    </row>
    <row r="38" spans="1:20" hidden="1" thickBot="1" x14ac:dyDescent="0.35">
      <c r="A38" s="8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3">
        <f>SUM(B38:Q38)</f>
        <v>0</v>
      </c>
      <c r="S38" s="22"/>
      <c r="T38" s="22"/>
    </row>
    <row r="39" spans="1:20" hidden="1" thickBot="1" x14ac:dyDescent="0.35">
      <c r="A39" s="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17"/>
      <c r="M39" s="17"/>
      <c r="N39" s="22"/>
      <c r="O39" s="22"/>
      <c r="P39" s="22"/>
      <c r="Q39" s="22"/>
      <c r="R39" s="23">
        <f>SUM(B39:Q39)</f>
        <v>0</v>
      </c>
      <c r="S39" s="22"/>
      <c r="T39" s="22"/>
    </row>
    <row r="40" spans="1:20" hidden="1" thickBot="1" x14ac:dyDescent="0.35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8">
        <f>SUM(B40:Q40)</f>
        <v>0</v>
      </c>
      <c r="S40" s="57"/>
      <c r="T40" s="57"/>
    </row>
    <row r="41" spans="1:20" thickBot="1" x14ac:dyDescent="0.35">
      <c r="A41" s="59" t="s">
        <v>82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1"/>
    </row>
    <row r="42" spans="1:20" ht="14.4" x14ac:dyDescent="0.3">
      <c r="A42" s="52" t="s">
        <v>360</v>
      </c>
      <c r="B42" s="53"/>
      <c r="C42" s="53"/>
      <c r="D42" s="53"/>
      <c r="E42" s="53"/>
      <c r="F42" s="53"/>
      <c r="G42" s="53"/>
      <c r="H42" s="53"/>
      <c r="I42" s="53">
        <v>3</v>
      </c>
      <c r="J42" s="53">
        <v>5</v>
      </c>
      <c r="K42" s="53"/>
      <c r="L42" s="53">
        <v>4</v>
      </c>
      <c r="M42" s="53"/>
      <c r="N42" s="53">
        <v>5</v>
      </c>
      <c r="O42" s="53">
        <v>3</v>
      </c>
      <c r="P42" s="53"/>
      <c r="Q42" s="53"/>
      <c r="R42" s="29">
        <f>SUM(B42:Q42)</f>
        <v>20</v>
      </c>
      <c r="S42" s="29"/>
      <c r="T42" s="53"/>
    </row>
    <row r="43" spans="1:20" ht="14.4" x14ac:dyDescent="0.3">
      <c r="A43" s="8" t="s">
        <v>383</v>
      </c>
      <c r="B43" s="22"/>
      <c r="C43" s="22"/>
      <c r="D43" s="22"/>
      <c r="E43" s="22"/>
      <c r="F43" s="22">
        <v>4</v>
      </c>
      <c r="G43" s="22"/>
      <c r="H43" s="22">
        <v>3</v>
      </c>
      <c r="I43" s="22">
        <v>5</v>
      </c>
      <c r="J43" s="22"/>
      <c r="K43" s="22"/>
      <c r="L43" s="22"/>
      <c r="M43" s="22"/>
      <c r="N43" s="22"/>
      <c r="O43" s="22">
        <v>5</v>
      </c>
      <c r="P43" s="22"/>
      <c r="Q43" s="22"/>
      <c r="R43" s="23">
        <f>SUM(B43:Q43)</f>
        <v>17</v>
      </c>
      <c r="S43" s="23"/>
      <c r="T43" s="22"/>
    </row>
    <row r="44" spans="1:20" ht="14.4" x14ac:dyDescent="0.3">
      <c r="A44" s="8" t="s">
        <v>379</v>
      </c>
      <c r="B44" s="22"/>
      <c r="C44" s="22">
        <v>2</v>
      </c>
      <c r="D44" s="22"/>
      <c r="E44" s="22">
        <v>4</v>
      </c>
      <c r="F44" s="22">
        <v>3</v>
      </c>
      <c r="G44" s="22"/>
      <c r="H44" s="22"/>
      <c r="I44" s="22">
        <v>1</v>
      </c>
      <c r="J44" s="22"/>
      <c r="K44" s="22"/>
      <c r="L44" s="22"/>
      <c r="M44" s="22">
        <v>5</v>
      </c>
      <c r="N44" s="22"/>
      <c r="O44" s="22"/>
      <c r="P44" s="22"/>
      <c r="Q44" s="22"/>
      <c r="R44" s="23">
        <f>SUM(B44:Q44)</f>
        <v>15</v>
      </c>
      <c r="S44" s="23"/>
      <c r="T44" s="22"/>
    </row>
    <row r="45" spans="1:20" ht="14.4" x14ac:dyDescent="0.3">
      <c r="A45" s="8" t="s">
        <v>380</v>
      </c>
      <c r="B45" s="22">
        <v>3</v>
      </c>
      <c r="C45" s="22">
        <v>5</v>
      </c>
      <c r="D45" s="22"/>
      <c r="E45" s="22"/>
      <c r="F45" s="22"/>
      <c r="G45" s="22"/>
      <c r="H45" s="22"/>
      <c r="I45" s="22"/>
      <c r="J45" s="22"/>
      <c r="K45" s="22"/>
      <c r="L45" s="22"/>
      <c r="M45" s="22">
        <v>3</v>
      </c>
      <c r="N45" s="22"/>
      <c r="O45" s="22">
        <v>4</v>
      </c>
      <c r="P45" s="22"/>
      <c r="Q45" s="22"/>
      <c r="R45" s="23">
        <f>SUM(B45:Q45)</f>
        <v>15</v>
      </c>
      <c r="S45" s="23"/>
      <c r="T45" s="22"/>
    </row>
    <row r="46" spans="1:20" ht="14.4" x14ac:dyDescent="0.3">
      <c r="A46" s="8" t="s">
        <v>389</v>
      </c>
      <c r="B46" s="22"/>
      <c r="C46" s="22"/>
      <c r="D46" s="22"/>
      <c r="E46" s="22"/>
      <c r="F46" s="22">
        <v>5</v>
      </c>
      <c r="G46" s="22">
        <v>4.5</v>
      </c>
      <c r="H46" s="22">
        <v>5</v>
      </c>
      <c r="I46" s="22"/>
      <c r="J46" s="22"/>
      <c r="K46" s="22"/>
      <c r="L46" s="22"/>
      <c r="M46" s="22"/>
      <c r="N46" s="22"/>
      <c r="O46" s="22"/>
      <c r="P46" s="22"/>
      <c r="Q46" s="22"/>
      <c r="R46" s="23">
        <f>SUM(B46:Q46)</f>
        <v>14.5</v>
      </c>
      <c r="S46" s="23"/>
      <c r="T46" s="22"/>
    </row>
    <row r="47" spans="1:20" ht="14.4" x14ac:dyDescent="0.3">
      <c r="A47" s="8" t="s">
        <v>647</v>
      </c>
      <c r="B47" s="22"/>
      <c r="C47" s="22"/>
      <c r="D47" s="22"/>
      <c r="E47" s="22"/>
      <c r="F47" s="22"/>
      <c r="G47" s="22">
        <v>3</v>
      </c>
      <c r="H47" s="22">
        <v>4</v>
      </c>
      <c r="I47" s="22"/>
      <c r="J47" s="22">
        <v>4</v>
      </c>
      <c r="K47" s="22">
        <v>2</v>
      </c>
      <c r="L47" s="22"/>
      <c r="M47" s="22"/>
      <c r="N47" s="22"/>
      <c r="O47" s="22"/>
      <c r="P47" s="22"/>
      <c r="Q47" s="22"/>
      <c r="R47" s="23">
        <f>SUM(B47:Q47)</f>
        <v>13</v>
      </c>
      <c r="S47" s="23"/>
      <c r="T47" s="22"/>
    </row>
    <row r="48" spans="1:20" ht="14.4" x14ac:dyDescent="0.3">
      <c r="A48" s="8" t="s">
        <v>559</v>
      </c>
      <c r="B48" s="22">
        <v>4</v>
      </c>
      <c r="C48" s="22"/>
      <c r="D48" s="22">
        <v>5</v>
      </c>
      <c r="E48" s="22"/>
      <c r="F48" s="22"/>
      <c r="G48" s="22"/>
      <c r="H48" s="22"/>
      <c r="I48" s="22"/>
      <c r="J48" s="22"/>
      <c r="K48" s="22"/>
      <c r="L48" s="22"/>
      <c r="M48" s="22"/>
      <c r="N48" s="22">
        <v>4</v>
      </c>
      <c r="O48" s="22"/>
      <c r="P48" s="22"/>
      <c r="Q48" s="22"/>
      <c r="R48" s="23">
        <f>SUM(B48:Q48)</f>
        <v>13</v>
      </c>
      <c r="S48" s="23"/>
      <c r="T48" s="22"/>
    </row>
    <row r="49" spans="1:20" ht="14.4" x14ac:dyDescent="0.3">
      <c r="A49" s="8" t="s">
        <v>361</v>
      </c>
      <c r="B49" s="22">
        <v>5</v>
      </c>
      <c r="C49" s="22">
        <v>4</v>
      </c>
      <c r="D49" s="22"/>
      <c r="E49" s="22"/>
      <c r="F49" s="22"/>
      <c r="G49" s="22"/>
      <c r="H49" s="22"/>
      <c r="I49" s="22"/>
      <c r="J49" s="22"/>
      <c r="K49" s="22">
        <v>3</v>
      </c>
      <c r="L49" s="22"/>
      <c r="M49" s="22"/>
      <c r="N49" s="22"/>
      <c r="O49" s="22"/>
      <c r="P49" s="22"/>
      <c r="Q49" s="22"/>
      <c r="R49" s="23">
        <f>SUM(B49:Q49)</f>
        <v>12</v>
      </c>
      <c r="S49" s="22"/>
      <c r="T49" s="22"/>
    </row>
    <row r="50" spans="1:20" ht="14.4" x14ac:dyDescent="0.3">
      <c r="A50" s="8" t="s">
        <v>428</v>
      </c>
      <c r="B50" s="22"/>
      <c r="C50" s="22"/>
      <c r="D50" s="22"/>
      <c r="E50" s="22">
        <v>5</v>
      </c>
      <c r="F50" s="22"/>
      <c r="G50" s="22"/>
      <c r="H50" s="22">
        <v>2</v>
      </c>
      <c r="I50" s="22"/>
      <c r="J50" s="22"/>
      <c r="K50" s="22">
        <v>1</v>
      </c>
      <c r="L50" s="22"/>
      <c r="M50" s="22"/>
      <c r="N50" s="22"/>
      <c r="O50" s="22">
        <v>2</v>
      </c>
      <c r="P50" s="22"/>
      <c r="Q50" s="22"/>
      <c r="R50" s="23">
        <f>SUM(B50:Q50)</f>
        <v>10</v>
      </c>
      <c r="S50" s="22"/>
      <c r="T50" s="22"/>
    </row>
    <row r="51" spans="1:20" ht="14.4" x14ac:dyDescent="0.3">
      <c r="A51" s="8" t="s">
        <v>667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>
        <v>5</v>
      </c>
      <c r="M51" s="22">
        <v>4</v>
      </c>
      <c r="N51" s="22"/>
      <c r="O51" s="22"/>
      <c r="P51" s="22"/>
      <c r="Q51" s="22"/>
      <c r="R51" s="23">
        <f>SUM(B51:Q51)</f>
        <v>9</v>
      </c>
      <c r="S51" s="22"/>
      <c r="T51" s="22"/>
    </row>
    <row r="52" spans="1:20" ht="14.4" x14ac:dyDescent="0.3">
      <c r="A52" s="8" t="s">
        <v>376</v>
      </c>
      <c r="B52" s="22"/>
      <c r="C52" s="22"/>
      <c r="D52" s="22"/>
      <c r="E52" s="22"/>
      <c r="F52" s="22"/>
      <c r="G52" s="22">
        <v>2</v>
      </c>
      <c r="H52" s="22">
        <v>1</v>
      </c>
      <c r="I52" s="22"/>
      <c r="J52" s="22"/>
      <c r="K52" s="22"/>
      <c r="L52" s="22">
        <v>1</v>
      </c>
      <c r="M52" s="22"/>
      <c r="N52" s="22">
        <v>3</v>
      </c>
      <c r="O52" s="22"/>
      <c r="P52" s="22"/>
      <c r="Q52" s="22"/>
      <c r="R52" s="23">
        <f>SUM(B52:Q52)</f>
        <v>7</v>
      </c>
      <c r="S52" s="22"/>
      <c r="T52" s="22"/>
    </row>
    <row r="53" spans="1:20" ht="14.4" x14ac:dyDescent="0.3">
      <c r="A53" s="8" t="s">
        <v>651</v>
      </c>
      <c r="B53" s="22"/>
      <c r="C53" s="22"/>
      <c r="D53" s="22"/>
      <c r="E53" s="22"/>
      <c r="F53" s="22"/>
      <c r="G53" s="22"/>
      <c r="H53" s="22"/>
      <c r="I53" s="22">
        <v>4</v>
      </c>
      <c r="J53" s="22">
        <v>2</v>
      </c>
      <c r="K53" s="22"/>
      <c r="L53" s="22"/>
      <c r="M53" s="22"/>
      <c r="N53" s="22"/>
      <c r="O53" s="22"/>
      <c r="P53" s="22"/>
      <c r="Q53" s="22"/>
      <c r="R53" s="23">
        <f>SUM(B53:Q53)</f>
        <v>6</v>
      </c>
      <c r="S53" s="22"/>
      <c r="T53" s="22"/>
    </row>
    <row r="54" spans="1:20" ht="14.4" x14ac:dyDescent="0.3">
      <c r="A54" s="8" t="s">
        <v>409</v>
      </c>
      <c r="B54" s="22"/>
      <c r="C54" s="22"/>
      <c r="D54" s="22"/>
      <c r="E54" s="22"/>
      <c r="F54" s="22"/>
      <c r="G54" s="22">
        <v>4.5</v>
      </c>
      <c r="H54" s="22"/>
      <c r="I54" s="22"/>
      <c r="J54" s="22">
        <v>1</v>
      </c>
      <c r="K54" s="22"/>
      <c r="L54" s="22"/>
      <c r="M54" s="22"/>
      <c r="N54" s="22"/>
      <c r="O54" s="22"/>
      <c r="P54" s="22"/>
      <c r="Q54" s="22"/>
      <c r="R54" s="23">
        <f>SUM(B54:Q54)</f>
        <v>5.5</v>
      </c>
      <c r="S54" s="22"/>
      <c r="T54" s="22"/>
    </row>
    <row r="55" spans="1:20" ht="14.4" x14ac:dyDescent="0.3">
      <c r="A55" s="8" t="s">
        <v>670</v>
      </c>
      <c r="B55" s="22"/>
      <c r="C55" s="22"/>
      <c r="D55" s="22"/>
      <c r="E55" s="22"/>
      <c r="F55" s="22"/>
      <c r="G55" s="22"/>
      <c r="H55" s="22"/>
      <c r="I55" s="22"/>
      <c r="J55" s="22"/>
      <c r="K55" s="22">
        <v>5</v>
      </c>
      <c r="L55" s="22"/>
      <c r="M55" s="22"/>
      <c r="N55" s="22"/>
      <c r="O55" s="22"/>
      <c r="P55" s="22"/>
      <c r="Q55" s="22"/>
      <c r="R55" s="23">
        <f>SUM(B55:Q55)</f>
        <v>5</v>
      </c>
      <c r="S55" s="22"/>
      <c r="T55" s="22"/>
    </row>
    <row r="56" spans="1:20" ht="14.4" x14ac:dyDescent="0.3">
      <c r="A56" s="8" t="s">
        <v>573</v>
      </c>
      <c r="B56" s="22"/>
      <c r="C56" s="22"/>
      <c r="D56" s="22">
        <v>4</v>
      </c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3">
        <f>SUM(B56:Q56)</f>
        <v>4</v>
      </c>
      <c r="S56" s="22"/>
      <c r="T56" s="22"/>
    </row>
    <row r="57" spans="1:20" ht="14.4" x14ac:dyDescent="0.3">
      <c r="A57" s="8" t="s">
        <v>585</v>
      </c>
      <c r="B57" s="22">
        <v>1</v>
      </c>
      <c r="C57" s="22">
        <v>3</v>
      </c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3">
        <f>SUM(B57:Q57)</f>
        <v>4</v>
      </c>
      <c r="S57" s="22"/>
      <c r="T57" s="22"/>
    </row>
    <row r="58" spans="1:20" ht="14.4" x14ac:dyDescent="0.3">
      <c r="A58" s="8" t="s">
        <v>644</v>
      </c>
      <c r="B58" s="22"/>
      <c r="C58" s="22"/>
      <c r="D58" s="22"/>
      <c r="E58" s="22"/>
      <c r="F58" s="22">
        <v>1</v>
      </c>
      <c r="G58" s="22"/>
      <c r="H58" s="22"/>
      <c r="I58" s="22"/>
      <c r="J58" s="22">
        <v>3</v>
      </c>
      <c r="K58" s="22"/>
      <c r="L58" s="22"/>
      <c r="M58" s="22"/>
      <c r="N58" s="22"/>
      <c r="O58" s="22"/>
      <c r="P58" s="22"/>
      <c r="Q58" s="22"/>
      <c r="R58" s="23">
        <f>SUM(B58:Q58)</f>
        <v>4</v>
      </c>
      <c r="S58" s="22"/>
      <c r="T58" s="22"/>
    </row>
    <row r="59" spans="1:20" ht="14.4" x14ac:dyDescent="0.3">
      <c r="A59" s="8" t="s">
        <v>365</v>
      </c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>
        <v>2</v>
      </c>
      <c r="N59" s="22"/>
      <c r="O59" s="22"/>
      <c r="P59" s="22">
        <v>5</v>
      </c>
      <c r="Q59" s="22"/>
      <c r="R59" s="23">
        <v>4</v>
      </c>
      <c r="S59" s="22"/>
      <c r="T59" s="22"/>
    </row>
    <row r="60" spans="1:20" ht="14.4" x14ac:dyDescent="0.3">
      <c r="A60" s="8" t="s">
        <v>388</v>
      </c>
      <c r="B60" s="22"/>
      <c r="C60" s="22"/>
      <c r="D60" s="22"/>
      <c r="E60" s="22"/>
      <c r="F60" s="22"/>
      <c r="G60" s="22"/>
      <c r="H60" s="22"/>
      <c r="I60" s="22"/>
      <c r="J60" s="22"/>
      <c r="K60" s="22">
        <v>4</v>
      </c>
      <c r="L60" s="22"/>
      <c r="M60" s="22"/>
      <c r="N60" s="22"/>
      <c r="O60" s="22"/>
      <c r="P60" s="22"/>
      <c r="Q60" s="22"/>
      <c r="R60" s="23">
        <f>SUM(B60:Q60)</f>
        <v>4</v>
      </c>
      <c r="S60" s="22"/>
      <c r="T60" s="22"/>
    </row>
    <row r="61" spans="1:20" ht="14.4" x14ac:dyDescent="0.3">
      <c r="A61" s="8" t="s">
        <v>668</v>
      </c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>
        <v>4</v>
      </c>
      <c r="Q61" s="22"/>
      <c r="R61" s="23">
        <f>SUM(B61:Q61)</f>
        <v>4</v>
      </c>
      <c r="S61" s="22"/>
      <c r="T61" s="22"/>
    </row>
    <row r="62" spans="1:20" ht="14.4" x14ac:dyDescent="0.3">
      <c r="A62" s="8" t="s">
        <v>601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>
        <v>2</v>
      </c>
      <c r="O62" s="22"/>
      <c r="P62" s="22">
        <v>2</v>
      </c>
      <c r="Q62" s="22"/>
      <c r="R62" s="23">
        <f>SUM(B62:Q62)</f>
        <v>4</v>
      </c>
      <c r="S62" s="22"/>
      <c r="T62" s="22"/>
    </row>
    <row r="63" spans="1:20" ht="14.4" x14ac:dyDescent="0.3">
      <c r="A63" s="8" t="s">
        <v>381</v>
      </c>
      <c r="B63" s="22"/>
      <c r="C63" s="22"/>
      <c r="D63" s="22">
        <v>3</v>
      </c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3">
        <f>SUM(B63:Q63)</f>
        <v>3</v>
      </c>
      <c r="S63" s="22"/>
      <c r="T63" s="22"/>
    </row>
    <row r="64" spans="1:20" ht="14.4" x14ac:dyDescent="0.3">
      <c r="A64" s="8" t="s">
        <v>643</v>
      </c>
      <c r="B64" s="22"/>
      <c r="C64" s="22"/>
      <c r="D64" s="22"/>
      <c r="E64" s="22">
        <v>3</v>
      </c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3">
        <f>SUM(B64:Q64)</f>
        <v>3</v>
      </c>
      <c r="S64" s="22"/>
      <c r="T64" s="22"/>
    </row>
    <row r="65" spans="1:20" ht="14.4" x14ac:dyDescent="0.3">
      <c r="A65" s="8" t="s">
        <v>364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>
        <v>3</v>
      </c>
      <c r="M65" s="22"/>
      <c r="N65" s="22"/>
      <c r="O65" s="22"/>
      <c r="P65" s="22"/>
      <c r="Q65" s="22"/>
      <c r="R65" s="23">
        <f>SUM(B65:Q65)</f>
        <v>3</v>
      </c>
      <c r="S65" s="22"/>
      <c r="T65" s="22"/>
    </row>
    <row r="66" spans="1:20" ht="14.4" x14ac:dyDescent="0.3">
      <c r="A66" s="8" t="s">
        <v>363</v>
      </c>
      <c r="B66" s="22"/>
      <c r="C66" s="22"/>
      <c r="D66" s="22"/>
      <c r="E66" s="22">
        <v>2</v>
      </c>
      <c r="F66" s="22"/>
      <c r="G66" s="22"/>
      <c r="H66" s="22"/>
      <c r="I66" s="22"/>
      <c r="J66" s="22"/>
      <c r="K66" s="22"/>
      <c r="L66" s="22"/>
      <c r="M66" s="22"/>
      <c r="N66" s="22">
        <v>1</v>
      </c>
      <c r="O66" s="22"/>
      <c r="P66" s="22"/>
      <c r="Q66" s="22"/>
      <c r="R66" s="23">
        <f>SUM(B66:Q66)</f>
        <v>3</v>
      </c>
      <c r="S66" s="22"/>
      <c r="T66" s="22"/>
    </row>
    <row r="67" spans="1:20" ht="14.4" x14ac:dyDescent="0.3">
      <c r="A67" s="8" t="s">
        <v>407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>
        <v>3</v>
      </c>
      <c r="Q67" s="22"/>
      <c r="R67" s="23">
        <f>SUM(B67:Q67)</f>
        <v>3</v>
      </c>
      <c r="S67" s="22"/>
      <c r="T67" s="22"/>
    </row>
    <row r="68" spans="1:20" ht="14.4" x14ac:dyDescent="0.3">
      <c r="A68" s="8" t="s">
        <v>575</v>
      </c>
      <c r="B68" s="22"/>
      <c r="C68" s="22"/>
      <c r="D68" s="22">
        <v>2</v>
      </c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3">
        <f>SUM(B68:Q68)</f>
        <v>2</v>
      </c>
      <c r="S68" s="22"/>
      <c r="T68" s="22"/>
    </row>
    <row r="69" spans="1:20" ht="14.4" x14ac:dyDescent="0.3">
      <c r="A69" s="8" t="s">
        <v>382</v>
      </c>
      <c r="B69" s="22">
        <v>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3">
        <f>SUM(B69:Q69)</f>
        <v>2</v>
      </c>
      <c r="S69" s="22"/>
      <c r="T69" s="22"/>
    </row>
    <row r="70" spans="1:20" ht="14.4" x14ac:dyDescent="0.3">
      <c r="A70" s="8" t="s">
        <v>357</v>
      </c>
      <c r="B70" s="22"/>
      <c r="C70" s="22"/>
      <c r="D70" s="22">
        <v>1</v>
      </c>
      <c r="E70" s="22">
        <v>1</v>
      </c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3">
        <f>SUM(B70:Q70)</f>
        <v>2</v>
      </c>
      <c r="S70" s="22"/>
      <c r="T70" s="22"/>
    </row>
    <row r="71" spans="1:20" ht="14.4" x14ac:dyDescent="0.3">
      <c r="A71" s="8" t="s">
        <v>593</v>
      </c>
      <c r="B71" s="22"/>
      <c r="C71" s="22"/>
      <c r="D71" s="22"/>
      <c r="E71" s="22"/>
      <c r="F71" s="22">
        <v>2</v>
      </c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3">
        <f>SUM(B71:Q71)</f>
        <v>2</v>
      </c>
      <c r="S71" s="22"/>
      <c r="T71" s="22"/>
    </row>
    <row r="72" spans="1:20" ht="14.4" x14ac:dyDescent="0.3">
      <c r="A72" s="8" t="s">
        <v>362</v>
      </c>
      <c r="B72" s="22"/>
      <c r="C72" s="22"/>
      <c r="D72" s="22"/>
      <c r="E72" s="22"/>
      <c r="F72" s="22"/>
      <c r="G72" s="22"/>
      <c r="H72" s="22"/>
      <c r="I72" s="22">
        <v>2</v>
      </c>
      <c r="J72" s="22"/>
      <c r="K72" s="22"/>
      <c r="L72" s="22"/>
      <c r="M72" s="22"/>
      <c r="N72" s="22"/>
      <c r="O72" s="22"/>
      <c r="P72" s="22"/>
      <c r="Q72" s="22"/>
      <c r="R72" s="23">
        <f>SUM(B72:Q72)</f>
        <v>2</v>
      </c>
      <c r="S72" s="22"/>
      <c r="T72" s="22"/>
    </row>
    <row r="73" spans="1:20" ht="14.4" x14ac:dyDescent="0.3">
      <c r="A73" s="8" t="s">
        <v>665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>
        <v>2</v>
      </c>
      <c r="M73" s="22"/>
      <c r="N73" s="22"/>
      <c r="O73" s="22"/>
      <c r="P73" s="22"/>
      <c r="Q73" s="22"/>
      <c r="R73" s="23">
        <f>SUM(B73:Q73)</f>
        <v>2</v>
      </c>
      <c r="S73" s="22"/>
      <c r="T73" s="22"/>
    </row>
    <row r="74" spans="1:20" ht="14.4" x14ac:dyDescent="0.3">
      <c r="A74" s="8" t="s">
        <v>397</v>
      </c>
      <c r="B74" s="22"/>
      <c r="C74" s="22">
        <v>1</v>
      </c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3">
        <f>SUM(B74:Q74)</f>
        <v>1</v>
      </c>
      <c r="S74" s="22"/>
      <c r="T74" s="22"/>
    </row>
    <row r="75" spans="1:20" ht="14.4" x14ac:dyDescent="0.3">
      <c r="A75" s="8" t="s">
        <v>648</v>
      </c>
      <c r="B75" s="22"/>
      <c r="C75" s="22"/>
      <c r="D75" s="22"/>
      <c r="E75" s="22"/>
      <c r="F75" s="22"/>
      <c r="G75" s="22">
        <v>1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3">
        <f>SUM(B75:Q75)</f>
        <v>1</v>
      </c>
      <c r="S75" s="22"/>
      <c r="T75" s="22"/>
    </row>
    <row r="76" spans="1:20" ht="13.8" customHeight="1" x14ac:dyDescent="0.3">
      <c r="A76" s="8" t="s">
        <v>405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>
        <v>1</v>
      </c>
      <c r="N76" s="22"/>
      <c r="O76" s="22"/>
      <c r="P76" s="22"/>
      <c r="Q76" s="22"/>
      <c r="R76" s="23">
        <f>SUM(B76:Q76)</f>
        <v>1</v>
      </c>
      <c r="S76" s="22"/>
      <c r="T76" s="22"/>
    </row>
    <row r="77" spans="1:20" ht="14.4" x14ac:dyDescent="0.3">
      <c r="A77" s="8" t="s">
        <v>400</v>
      </c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>
        <v>1</v>
      </c>
      <c r="P77" s="22"/>
      <c r="Q77" s="22"/>
      <c r="R77" s="23">
        <f>SUM(B77:Q77)</f>
        <v>1</v>
      </c>
      <c r="S77" s="22"/>
      <c r="T77" s="22"/>
    </row>
    <row r="78" spans="1:20" ht="14.4" x14ac:dyDescent="0.3">
      <c r="A78" s="8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3">
        <f>SUM(B78:Q78)</f>
        <v>0</v>
      </c>
      <c r="S78" s="22"/>
      <c r="T78" s="22"/>
    </row>
    <row r="79" spans="1:20" ht="14.4" x14ac:dyDescent="0.3">
      <c r="A79" s="8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3">
        <f>SUM(B79:Q79)</f>
        <v>0</v>
      </c>
      <c r="S79" s="22"/>
      <c r="T79" s="22"/>
    </row>
    <row r="80" spans="1:20" ht="14.4" x14ac:dyDescent="0.3">
      <c r="A80" s="8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3">
        <f>SUM(B80:Q80)</f>
        <v>0</v>
      </c>
      <c r="S80" s="22"/>
      <c r="T80" s="22"/>
    </row>
    <row r="81" spans="1:20" ht="14.4" x14ac:dyDescent="0.3">
      <c r="A81" s="8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3">
        <f>SUM(B81:Q81)</f>
        <v>0</v>
      </c>
      <c r="S81" s="22"/>
      <c r="T81" s="22"/>
    </row>
    <row r="82" spans="1:20" ht="14.4" x14ac:dyDescent="0.3">
      <c r="A82" s="8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3">
        <f>SUM(B82:Q82)</f>
        <v>0</v>
      </c>
      <c r="S82" s="22"/>
      <c r="T82" s="22"/>
    </row>
    <row r="83" spans="1:20" ht="14.4" x14ac:dyDescent="0.3">
      <c r="A83" s="8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3">
        <f>SUM(B83:Q83)</f>
        <v>0</v>
      </c>
      <c r="S83" s="22"/>
      <c r="T83" s="22"/>
    </row>
    <row r="84" spans="1:20" ht="14.4" x14ac:dyDescent="0.3">
      <c r="A84" s="8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3">
        <f>SUM(B84:Q84)</f>
        <v>0</v>
      </c>
      <c r="S84" s="22"/>
      <c r="T84" s="22"/>
    </row>
    <row r="85" spans="1:20" ht="14.4" x14ac:dyDescent="0.3">
      <c r="A85" s="8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3">
        <f>SUM(B85:Q85)</f>
        <v>0</v>
      </c>
      <c r="S85" s="22"/>
      <c r="T85" s="22"/>
    </row>
    <row r="86" spans="1:20" ht="14.4" x14ac:dyDescent="0.3">
      <c r="A86" s="8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3">
        <f>SUM(B86:Q86)</f>
        <v>0</v>
      </c>
      <c r="S86" s="22"/>
      <c r="T86" s="22"/>
    </row>
    <row r="87" spans="1:20" thickBot="1" x14ac:dyDescent="0.35">
      <c r="A87" s="8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3">
        <f>SUM(B87:Q87)</f>
        <v>0</v>
      </c>
      <c r="S87" s="22"/>
      <c r="T87" s="22"/>
    </row>
    <row r="88" spans="1:20" hidden="1" thickBot="1" x14ac:dyDescent="0.35">
      <c r="A88" s="8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3">
        <f>SUM(B88:Q88)</f>
        <v>0</v>
      </c>
      <c r="S88" s="22"/>
      <c r="T88" s="22"/>
    </row>
    <row r="89" spans="1:20" hidden="1" thickBot="1" x14ac:dyDescent="0.35">
      <c r="A89" s="8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3">
        <f>SUM(B89:Q89)</f>
        <v>0</v>
      </c>
      <c r="S89" s="22"/>
      <c r="T89" s="22"/>
    </row>
    <row r="90" spans="1:20" hidden="1" thickBot="1" x14ac:dyDescent="0.35">
      <c r="A90" s="8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3">
        <f>SUM(B90:Q90)</f>
        <v>0</v>
      </c>
      <c r="S90" s="22"/>
      <c r="T90" s="22"/>
    </row>
    <row r="91" spans="1:20" hidden="1" thickBot="1" x14ac:dyDescent="0.35">
      <c r="A91" s="8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3">
        <f>SUM(B91:Q91)</f>
        <v>0</v>
      </c>
      <c r="S91" s="22"/>
      <c r="T91" s="22"/>
    </row>
    <row r="92" spans="1:20" hidden="1" thickBot="1" x14ac:dyDescent="0.35">
      <c r="A92" s="8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3">
        <f>SUM(B92:Q92)</f>
        <v>0</v>
      </c>
      <c r="S92" s="22"/>
      <c r="T92" s="22"/>
    </row>
    <row r="93" spans="1:20" hidden="1" thickBot="1" x14ac:dyDescent="0.35">
      <c r="A93" s="8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3">
        <f>SUM(B93:Q93)</f>
        <v>0</v>
      </c>
      <c r="S93" s="22"/>
      <c r="T93" s="22"/>
    </row>
    <row r="94" spans="1:20" hidden="1" thickBot="1" x14ac:dyDescent="0.35">
      <c r="A94" s="8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3">
        <f>SUM(B94:Q94)</f>
        <v>0</v>
      </c>
      <c r="S94" s="22"/>
      <c r="T94" s="22"/>
    </row>
    <row r="95" spans="1:20" hidden="1" thickBot="1" x14ac:dyDescent="0.35">
      <c r="A95" s="8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3">
        <f>SUM(B95:Q95)</f>
        <v>0</v>
      </c>
      <c r="S95" s="22"/>
      <c r="T95" s="22"/>
    </row>
    <row r="96" spans="1:20" hidden="1" thickBot="1" x14ac:dyDescent="0.35">
      <c r="A96" s="8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3">
        <f>SUM(B96:Q96)</f>
        <v>0</v>
      </c>
      <c r="S96" s="22"/>
      <c r="T96" s="22"/>
    </row>
    <row r="97" spans="1:29" hidden="1" thickBot="1" x14ac:dyDescent="0.35">
      <c r="A97" s="8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3">
        <f>SUM(B97:Q97)</f>
        <v>0</v>
      </c>
      <c r="S97" s="22"/>
      <c r="T97" s="22"/>
    </row>
    <row r="98" spans="1:29" hidden="1" thickBot="1" x14ac:dyDescent="0.35">
      <c r="A98" s="56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8">
        <f>SUM(B98:Q98)</f>
        <v>0</v>
      </c>
      <c r="S98" s="57"/>
      <c r="T98" s="57"/>
    </row>
    <row r="99" spans="1:29" thickBot="1" x14ac:dyDescent="0.35">
      <c r="A99" s="59" t="s">
        <v>83</v>
      </c>
      <c r="B99" s="63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4"/>
      <c r="S99" s="60"/>
      <c r="T99" s="61"/>
    </row>
    <row r="100" spans="1:29" ht="14.4" x14ac:dyDescent="0.3">
      <c r="A100" s="52" t="s">
        <v>405</v>
      </c>
      <c r="B100" s="53"/>
      <c r="C100" s="53"/>
      <c r="D100" s="53"/>
      <c r="E100" s="53"/>
      <c r="F100" s="53"/>
      <c r="G100" s="53"/>
      <c r="H100" s="53"/>
      <c r="I100" s="53"/>
      <c r="J100" s="53"/>
      <c r="K100" s="53">
        <v>2</v>
      </c>
      <c r="L100" s="53">
        <v>5</v>
      </c>
      <c r="M100" s="53">
        <v>1</v>
      </c>
      <c r="N100" s="53">
        <v>5</v>
      </c>
      <c r="O100" s="53"/>
      <c r="P100" s="53">
        <v>5</v>
      </c>
      <c r="Q100" s="53"/>
      <c r="R100" s="29">
        <f>SUM(B100:Q100)</f>
        <v>18</v>
      </c>
      <c r="S100" s="29"/>
      <c r="T100" s="53"/>
    </row>
    <row r="101" spans="1:29" ht="14.4" x14ac:dyDescent="0.3">
      <c r="A101" s="8" t="s">
        <v>376</v>
      </c>
      <c r="B101" s="22"/>
      <c r="C101" s="22"/>
      <c r="D101" s="22"/>
      <c r="E101" s="22">
        <v>5</v>
      </c>
      <c r="F101" s="22">
        <v>4</v>
      </c>
      <c r="G101" s="22"/>
      <c r="H101" s="22"/>
      <c r="I101" s="22">
        <v>3</v>
      </c>
      <c r="J101" s="22"/>
      <c r="K101" s="22"/>
      <c r="L101" s="22"/>
      <c r="M101" s="22"/>
      <c r="N101" s="22"/>
      <c r="O101" s="22">
        <v>3</v>
      </c>
      <c r="P101" s="22"/>
      <c r="Q101" s="22"/>
      <c r="R101" s="23">
        <f>SUM(B101:Q101)</f>
        <v>15</v>
      </c>
      <c r="S101" s="23"/>
      <c r="T101" s="22"/>
    </row>
    <row r="102" spans="1:29" ht="14.4" x14ac:dyDescent="0.3">
      <c r="A102" s="8" t="s">
        <v>377</v>
      </c>
      <c r="B102" s="22"/>
      <c r="C102" s="22"/>
      <c r="D102" s="22">
        <v>3</v>
      </c>
      <c r="E102" s="22"/>
      <c r="F102" s="22"/>
      <c r="G102" s="22">
        <v>5</v>
      </c>
      <c r="H102" s="22"/>
      <c r="I102" s="22"/>
      <c r="J102" s="22"/>
      <c r="K102" s="22"/>
      <c r="L102" s="22">
        <v>4</v>
      </c>
      <c r="M102" s="22"/>
      <c r="N102" s="22"/>
      <c r="O102" s="22"/>
      <c r="P102" s="22">
        <v>2</v>
      </c>
      <c r="Q102" s="22"/>
      <c r="R102" s="23">
        <f>SUM(B102:Q102)</f>
        <v>14</v>
      </c>
      <c r="S102" s="23"/>
      <c r="T102" s="22"/>
      <c r="AC102">
        <v>17</v>
      </c>
    </row>
    <row r="103" spans="1:29" ht="14.4" x14ac:dyDescent="0.3">
      <c r="A103" s="8" t="s">
        <v>406</v>
      </c>
      <c r="B103" s="22">
        <v>3</v>
      </c>
      <c r="C103" s="22"/>
      <c r="D103" s="22"/>
      <c r="E103" s="22">
        <v>1</v>
      </c>
      <c r="F103" s="22"/>
      <c r="G103" s="22"/>
      <c r="H103" s="22"/>
      <c r="I103" s="22">
        <v>1</v>
      </c>
      <c r="J103" s="22"/>
      <c r="K103" s="22"/>
      <c r="L103" s="22"/>
      <c r="M103" s="22">
        <v>3</v>
      </c>
      <c r="N103" s="22"/>
      <c r="O103" s="22">
        <v>5</v>
      </c>
      <c r="P103" s="22"/>
      <c r="Q103" s="22"/>
      <c r="R103" s="23">
        <f>SUM(B103:Q103)</f>
        <v>13</v>
      </c>
      <c r="S103" s="23"/>
      <c r="T103" s="22"/>
    </row>
    <row r="104" spans="1:29" ht="14.4" x14ac:dyDescent="0.3">
      <c r="A104" s="8" t="s">
        <v>380</v>
      </c>
      <c r="B104" s="22"/>
      <c r="C104" s="22"/>
      <c r="D104" s="22"/>
      <c r="E104" s="22"/>
      <c r="F104" s="22"/>
      <c r="G104" s="22">
        <v>4</v>
      </c>
      <c r="H104" s="22">
        <v>3</v>
      </c>
      <c r="I104" s="22"/>
      <c r="J104" s="22">
        <v>5</v>
      </c>
      <c r="K104" s="22"/>
      <c r="L104" s="22"/>
      <c r="M104" s="22"/>
      <c r="N104" s="22"/>
      <c r="O104" s="22"/>
      <c r="P104" s="22"/>
      <c r="Q104" s="22"/>
      <c r="R104" s="23">
        <f>SUM(B104:Q104)</f>
        <v>12</v>
      </c>
      <c r="S104" s="23"/>
      <c r="T104" s="22"/>
    </row>
    <row r="105" spans="1:29" ht="14.4" x14ac:dyDescent="0.3">
      <c r="A105" s="8" t="s">
        <v>644</v>
      </c>
      <c r="B105" s="22"/>
      <c r="C105" s="22"/>
      <c r="D105" s="22"/>
      <c r="E105" s="22">
        <v>3</v>
      </c>
      <c r="F105" s="22"/>
      <c r="G105" s="22">
        <v>3</v>
      </c>
      <c r="H105" s="22">
        <v>2</v>
      </c>
      <c r="I105" s="22">
        <v>2</v>
      </c>
      <c r="J105" s="22"/>
      <c r="K105" s="22"/>
      <c r="L105" s="22"/>
      <c r="M105" s="22"/>
      <c r="N105" s="22"/>
      <c r="O105" s="22"/>
      <c r="P105" s="22"/>
      <c r="Q105" s="22"/>
      <c r="R105" s="23">
        <f>SUM(B105:Q105)</f>
        <v>10</v>
      </c>
      <c r="S105" s="23"/>
      <c r="T105" s="22"/>
    </row>
    <row r="106" spans="1:29" ht="14.4" x14ac:dyDescent="0.3">
      <c r="A106" s="8" t="s">
        <v>400</v>
      </c>
      <c r="B106" s="22"/>
      <c r="C106" s="22"/>
      <c r="D106" s="22">
        <v>5</v>
      </c>
      <c r="E106" s="22"/>
      <c r="F106" s="22"/>
      <c r="G106" s="22"/>
      <c r="H106" s="22"/>
      <c r="I106" s="22"/>
      <c r="J106" s="22"/>
      <c r="K106" s="22"/>
      <c r="L106" s="22"/>
      <c r="M106" s="22">
        <v>5</v>
      </c>
      <c r="N106" s="22"/>
      <c r="O106" s="22"/>
      <c r="P106" s="22"/>
      <c r="Q106" s="22"/>
      <c r="R106" s="23">
        <f>SUM(B106:Q106)</f>
        <v>10</v>
      </c>
      <c r="S106" s="23"/>
      <c r="T106" s="22"/>
    </row>
    <row r="107" spans="1:29" ht="14.4" x14ac:dyDescent="0.3">
      <c r="A107" s="8" t="s">
        <v>357</v>
      </c>
      <c r="B107" s="22"/>
      <c r="C107" s="22"/>
      <c r="D107" s="22"/>
      <c r="E107" s="22"/>
      <c r="F107" s="22"/>
      <c r="G107" s="22"/>
      <c r="H107" s="22"/>
      <c r="I107" s="22">
        <v>5</v>
      </c>
      <c r="J107" s="22">
        <v>1</v>
      </c>
      <c r="K107" s="22">
        <v>4</v>
      </c>
      <c r="L107" s="22"/>
      <c r="M107" s="22"/>
      <c r="N107" s="22"/>
      <c r="O107" s="22"/>
      <c r="P107" s="22"/>
      <c r="Q107" s="22"/>
      <c r="R107" s="23">
        <f>SUM(B107:Q107)</f>
        <v>10</v>
      </c>
      <c r="S107" s="23"/>
      <c r="T107" s="22"/>
    </row>
    <row r="108" spans="1:29" ht="14.4" x14ac:dyDescent="0.3">
      <c r="A108" s="8" t="s">
        <v>365</v>
      </c>
      <c r="B108" s="22">
        <v>1</v>
      </c>
      <c r="C108" s="22"/>
      <c r="D108" s="22">
        <v>4</v>
      </c>
      <c r="E108" s="22"/>
      <c r="F108" s="22">
        <v>2</v>
      </c>
      <c r="G108" s="22"/>
      <c r="H108" s="22"/>
      <c r="I108" s="22"/>
      <c r="J108" s="22"/>
      <c r="K108" s="22"/>
      <c r="L108" s="22"/>
      <c r="M108" s="22"/>
      <c r="N108" s="22">
        <v>3</v>
      </c>
      <c r="O108" s="22"/>
      <c r="P108" s="22"/>
      <c r="Q108" s="22"/>
      <c r="R108" s="23">
        <f>SUM(B108:Q108)</f>
        <v>10</v>
      </c>
      <c r="S108" s="23"/>
      <c r="T108" s="22"/>
    </row>
    <row r="109" spans="1:29" ht="14.4" x14ac:dyDescent="0.3">
      <c r="A109" s="8" t="s">
        <v>589</v>
      </c>
      <c r="B109" s="22"/>
      <c r="C109" s="22">
        <v>2</v>
      </c>
      <c r="D109" s="22"/>
      <c r="E109" s="22"/>
      <c r="F109" s="22"/>
      <c r="G109" s="22"/>
      <c r="H109" s="22">
        <v>4</v>
      </c>
      <c r="I109" s="22"/>
      <c r="J109" s="22"/>
      <c r="K109" s="22"/>
      <c r="L109" s="22"/>
      <c r="M109" s="22"/>
      <c r="N109" s="22"/>
      <c r="O109" s="22">
        <v>4</v>
      </c>
      <c r="P109" s="22"/>
      <c r="Q109" s="22"/>
      <c r="R109" s="23">
        <f>SUM(B109:Q109)</f>
        <v>10</v>
      </c>
      <c r="S109" s="23"/>
      <c r="T109" s="22"/>
    </row>
    <row r="110" spans="1:29" ht="14.4" x14ac:dyDescent="0.3">
      <c r="A110" s="8" t="s">
        <v>409</v>
      </c>
      <c r="B110" s="22">
        <v>5</v>
      </c>
      <c r="C110" s="22"/>
      <c r="D110" s="22"/>
      <c r="E110" s="22"/>
      <c r="F110" s="22">
        <v>3</v>
      </c>
      <c r="G110" s="22"/>
      <c r="H110" s="22">
        <v>1</v>
      </c>
      <c r="I110" s="22"/>
      <c r="J110" s="22"/>
      <c r="K110" s="22"/>
      <c r="L110" s="22"/>
      <c r="M110" s="22"/>
      <c r="N110" s="22"/>
      <c r="O110" s="22"/>
      <c r="P110" s="22"/>
      <c r="Q110" s="22"/>
      <c r="R110" s="23">
        <f>SUM(B110:Q110)</f>
        <v>9</v>
      </c>
      <c r="S110" s="23"/>
      <c r="T110" s="22"/>
    </row>
    <row r="111" spans="1:29" ht="14.4" x14ac:dyDescent="0.3">
      <c r="A111" s="8" t="s">
        <v>428</v>
      </c>
      <c r="B111" s="22"/>
      <c r="C111" s="22">
        <v>3</v>
      </c>
      <c r="D111" s="22"/>
      <c r="E111" s="22"/>
      <c r="F111" s="22"/>
      <c r="G111" s="22"/>
      <c r="H111" s="22"/>
      <c r="I111" s="22"/>
      <c r="J111" s="22"/>
      <c r="K111" s="22"/>
      <c r="L111" s="22"/>
      <c r="M111" s="22">
        <v>4</v>
      </c>
      <c r="N111" s="22">
        <v>2</v>
      </c>
      <c r="O111" s="22"/>
      <c r="P111" s="22"/>
      <c r="Q111" s="22"/>
      <c r="R111" s="23">
        <f>SUM(B111:Q111)</f>
        <v>9</v>
      </c>
      <c r="S111" s="23"/>
      <c r="T111" s="22"/>
    </row>
    <row r="112" spans="1:29" ht="14.4" x14ac:dyDescent="0.3">
      <c r="A112" s="8" t="s">
        <v>359</v>
      </c>
      <c r="B112" s="22">
        <v>4</v>
      </c>
      <c r="C112" s="22">
        <v>4</v>
      </c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3">
        <f>SUM(B112:Q112)</f>
        <v>8</v>
      </c>
      <c r="S112" s="23"/>
      <c r="T112" s="22"/>
    </row>
    <row r="113" spans="1:20" ht="14.4" x14ac:dyDescent="0.3">
      <c r="A113" s="8" t="s">
        <v>360</v>
      </c>
      <c r="B113" s="22">
        <v>2</v>
      </c>
      <c r="C113" s="22">
        <v>1</v>
      </c>
      <c r="D113" s="22"/>
      <c r="E113" s="22"/>
      <c r="F113" s="22"/>
      <c r="G113" s="22"/>
      <c r="H113" s="22">
        <v>5</v>
      </c>
      <c r="I113" s="22"/>
      <c r="J113" s="22"/>
      <c r="K113" s="22"/>
      <c r="L113" s="22"/>
      <c r="M113" s="22"/>
      <c r="N113" s="22"/>
      <c r="O113" s="22"/>
      <c r="P113" s="22"/>
      <c r="Q113" s="22"/>
      <c r="R113" s="23">
        <f>SUM(B113:Q113)</f>
        <v>8</v>
      </c>
      <c r="S113" s="23"/>
      <c r="T113" s="22"/>
    </row>
    <row r="114" spans="1:20" ht="14.4" x14ac:dyDescent="0.3">
      <c r="A114" s="8" t="s">
        <v>592</v>
      </c>
      <c r="B114" s="22"/>
      <c r="C114" s="22"/>
      <c r="D114" s="22"/>
      <c r="E114" s="22"/>
      <c r="F114" s="22"/>
      <c r="G114" s="22"/>
      <c r="H114" s="22"/>
      <c r="I114" s="22"/>
      <c r="J114" s="22">
        <v>4</v>
      </c>
      <c r="K114" s="22">
        <v>3</v>
      </c>
      <c r="L114" s="22"/>
      <c r="M114" s="22"/>
      <c r="N114" s="22"/>
      <c r="O114" s="22"/>
      <c r="P114" s="22"/>
      <c r="Q114" s="22"/>
      <c r="R114" s="23">
        <f>SUM(B114:Q114)</f>
        <v>7</v>
      </c>
      <c r="S114" s="23"/>
      <c r="T114" s="22"/>
    </row>
    <row r="115" spans="1:20" ht="14.4" x14ac:dyDescent="0.3">
      <c r="A115" s="8" t="s">
        <v>601</v>
      </c>
      <c r="B115" s="22"/>
      <c r="C115" s="22"/>
      <c r="D115" s="22"/>
      <c r="E115" s="22"/>
      <c r="F115" s="22"/>
      <c r="G115" s="22"/>
      <c r="H115" s="22"/>
      <c r="I115" s="22"/>
      <c r="J115" s="22">
        <v>2</v>
      </c>
      <c r="K115" s="22">
        <v>5</v>
      </c>
      <c r="L115" s="22"/>
      <c r="M115" s="22"/>
      <c r="N115" s="22"/>
      <c r="O115" s="22"/>
      <c r="P115" s="22"/>
      <c r="Q115" s="22"/>
      <c r="R115" s="23">
        <f>SUM(B115:Q115)</f>
        <v>7</v>
      </c>
      <c r="S115" s="23"/>
      <c r="T115" s="22"/>
    </row>
    <row r="116" spans="1:20" ht="13.8" customHeight="1" x14ac:dyDescent="0.3">
      <c r="A116" s="8" t="s">
        <v>362</v>
      </c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>
        <v>2</v>
      </c>
      <c r="N116" s="22">
        <v>4</v>
      </c>
      <c r="O116" s="22"/>
      <c r="P116" s="22"/>
      <c r="Q116" s="22"/>
      <c r="R116" s="23">
        <f>SUM(B116:Q116)</f>
        <v>6</v>
      </c>
      <c r="S116" s="23"/>
      <c r="T116" s="22"/>
    </row>
    <row r="117" spans="1:20" ht="14.4" x14ac:dyDescent="0.3">
      <c r="A117" s="8" t="s">
        <v>378</v>
      </c>
      <c r="B117" s="22"/>
      <c r="C117" s="22">
        <v>5</v>
      </c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3">
        <f>SUM(B117:Q117)</f>
        <v>5</v>
      </c>
      <c r="S117" s="23"/>
      <c r="T117" s="22"/>
    </row>
    <row r="118" spans="1:20" ht="14.4" x14ac:dyDescent="0.3">
      <c r="A118" s="8" t="s">
        <v>594</v>
      </c>
      <c r="B118" s="22"/>
      <c r="C118" s="22"/>
      <c r="D118" s="22"/>
      <c r="E118" s="22"/>
      <c r="F118" s="22">
        <v>5</v>
      </c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3">
        <f>SUM(B118:Q118)</f>
        <v>5</v>
      </c>
      <c r="S118" s="23"/>
      <c r="T118" s="22"/>
    </row>
    <row r="119" spans="1:20" ht="14.4" x14ac:dyDescent="0.3">
      <c r="A119" s="8" t="s">
        <v>664</v>
      </c>
      <c r="B119" s="22"/>
      <c r="C119" s="22"/>
      <c r="D119" s="22"/>
      <c r="E119" s="22"/>
      <c r="F119" s="22"/>
      <c r="G119" s="22"/>
      <c r="H119" s="22"/>
      <c r="I119" s="22">
        <v>4</v>
      </c>
      <c r="J119" s="22"/>
      <c r="K119" s="22">
        <v>1</v>
      </c>
      <c r="L119" s="22"/>
      <c r="M119" s="22"/>
      <c r="N119" s="22"/>
      <c r="O119" s="22"/>
      <c r="P119" s="22"/>
      <c r="Q119" s="22"/>
      <c r="R119" s="23">
        <f>SUM(B119:Q119)</f>
        <v>5</v>
      </c>
      <c r="S119" s="23"/>
      <c r="T119" s="22"/>
    </row>
    <row r="120" spans="1:20" ht="14.4" x14ac:dyDescent="0.3">
      <c r="A120" s="8" t="s">
        <v>388</v>
      </c>
      <c r="B120" s="22"/>
      <c r="C120" s="22"/>
      <c r="D120" s="22"/>
      <c r="E120" s="22">
        <v>4</v>
      </c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3">
        <f>SUM(B120:Q120)</f>
        <v>4</v>
      </c>
      <c r="S120" s="23"/>
      <c r="T120" s="22"/>
    </row>
    <row r="121" spans="1:20" ht="14.4" x14ac:dyDescent="0.3">
      <c r="A121" s="8" t="s">
        <v>382</v>
      </c>
      <c r="B121" s="22"/>
      <c r="C121" s="22"/>
      <c r="D121" s="22"/>
      <c r="E121" s="22"/>
      <c r="F121" s="22"/>
      <c r="G121" s="22"/>
      <c r="H121" s="22"/>
      <c r="I121" s="22"/>
      <c r="J121" s="22">
        <v>3</v>
      </c>
      <c r="K121" s="22"/>
      <c r="L121" s="22"/>
      <c r="M121" s="22"/>
      <c r="N121" s="22"/>
      <c r="O121" s="22">
        <v>1</v>
      </c>
      <c r="P121" s="22"/>
      <c r="Q121" s="22"/>
      <c r="R121" s="23">
        <f>SUM(B121:Q121)</f>
        <v>4</v>
      </c>
      <c r="S121" s="23"/>
      <c r="T121" s="22"/>
    </row>
    <row r="122" spans="1:20" ht="14.4" x14ac:dyDescent="0.3">
      <c r="A122" s="8" t="s">
        <v>358</v>
      </c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>
        <v>4</v>
      </c>
      <c r="Q122" s="22"/>
      <c r="R122" s="23">
        <f>SUM(B122:Q122)</f>
        <v>4</v>
      </c>
      <c r="S122" s="22"/>
      <c r="T122" s="22"/>
    </row>
    <row r="123" spans="1:20" ht="14.4" x14ac:dyDescent="0.3">
      <c r="A123" s="8" t="s">
        <v>381</v>
      </c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>
        <v>3</v>
      </c>
      <c r="M123" s="22"/>
      <c r="N123" s="22"/>
      <c r="O123" s="22"/>
      <c r="P123" s="22"/>
      <c r="Q123" s="22"/>
      <c r="R123" s="23">
        <f>SUM(B123:Q123)</f>
        <v>3</v>
      </c>
      <c r="S123" s="23"/>
      <c r="T123" s="22"/>
    </row>
    <row r="124" spans="1:20" ht="14.4" x14ac:dyDescent="0.3">
      <c r="A124" s="8" t="s">
        <v>383</v>
      </c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>
        <v>3</v>
      </c>
      <c r="Q124" s="22"/>
      <c r="R124" s="23">
        <f>SUM(B124:Q124)</f>
        <v>3</v>
      </c>
      <c r="S124" s="23"/>
      <c r="T124" s="22"/>
    </row>
    <row r="125" spans="1:20" ht="14.4" x14ac:dyDescent="0.3">
      <c r="A125" s="8" t="s">
        <v>424</v>
      </c>
      <c r="B125" s="22"/>
      <c r="C125" s="22"/>
      <c r="D125" s="22">
        <v>2</v>
      </c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3">
        <f>SUM(B125:Q125)</f>
        <v>2</v>
      </c>
      <c r="S125" s="23"/>
      <c r="T125" s="22"/>
    </row>
    <row r="126" spans="1:20" ht="14.4" x14ac:dyDescent="0.3">
      <c r="A126" s="8" t="s">
        <v>645</v>
      </c>
      <c r="B126" s="22"/>
      <c r="C126" s="22"/>
      <c r="D126" s="22"/>
      <c r="E126" s="22">
        <v>2</v>
      </c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3">
        <f>SUM(B126:Q126)</f>
        <v>2</v>
      </c>
      <c r="S126" s="22"/>
      <c r="T126" s="22"/>
    </row>
    <row r="127" spans="1:20" ht="14.4" x14ac:dyDescent="0.3">
      <c r="A127" s="8" t="s">
        <v>649</v>
      </c>
      <c r="B127" s="22"/>
      <c r="C127" s="22"/>
      <c r="D127" s="22"/>
      <c r="E127" s="22"/>
      <c r="F127" s="22"/>
      <c r="G127" s="22">
        <v>2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3">
        <f>SUM(B127:Q127)</f>
        <v>2</v>
      </c>
      <c r="S127" s="22"/>
      <c r="T127" s="22"/>
    </row>
    <row r="128" spans="1:20" ht="14.4" x14ac:dyDescent="0.3">
      <c r="A128" s="8" t="s">
        <v>559</v>
      </c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>
        <v>2</v>
      </c>
      <c r="M128" s="22"/>
      <c r="N128" s="22"/>
      <c r="O128" s="22"/>
      <c r="P128" s="22"/>
      <c r="Q128" s="22"/>
      <c r="R128" s="23">
        <f>SUM(B128:Q128)</f>
        <v>2</v>
      </c>
      <c r="S128" s="22"/>
      <c r="T128" s="22"/>
    </row>
    <row r="129" spans="1:20" ht="14.4" x14ac:dyDescent="0.3">
      <c r="A129" s="8" t="s">
        <v>654</v>
      </c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>
        <v>1</v>
      </c>
      <c r="M129" s="22"/>
      <c r="N129" s="22"/>
      <c r="O129" s="22"/>
      <c r="P129" s="22">
        <v>1</v>
      </c>
      <c r="Q129" s="22"/>
      <c r="R129" s="23">
        <f>SUM(B129:Q129)</f>
        <v>2</v>
      </c>
      <c r="S129" s="22"/>
      <c r="T129" s="22"/>
    </row>
    <row r="130" spans="1:20" ht="14.4" x14ac:dyDescent="0.3">
      <c r="A130" s="8" t="s">
        <v>684</v>
      </c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>
        <v>2</v>
      </c>
      <c r="P130" s="22"/>
      <c r="Q130" s="22"/>
      <c r="R130" s="23">
        <f>SUM(B130:Q130)</f>
        <v>2</v>
      </c>
      <c r="S130" s="22"/>
      <c r="T130" s="22"/>
    </row>
    <row r="131" spans="1:20" ht="14.4" x14ac:dyDescent="0.3">
      <c r="A131" s="8" t="s">
        <v>389</v>
      </c>
      <c r="B131" s="22"/>
      <c r="C131" s="22"/>
      <c r="D131" s="22">
        <v>1</v>
      </c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3">
        <f>SUM(B131:Q131)</f>
        <v>1</v>
      </c>
      <c r="S131" s="22"/>
      <c r="T131" s="22"/>
    </row>
    <row r="132" spans="1:20" ht="14.4" x14ac:dyDescent="0.3">
      <c r="A132" s="8" t="s">
        <v>384</v>
      </c>
      <c r="B132" s="22"/>
      <c r="C132" s="22"/>
      <c r="D132" s="22"/>
      <c r="E132" s="22"/>
      <c r="F132" s="22">
        <v>1</v>
      </c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3">
        <f>SUM(B132:Q132)</f>
        <v>1</v>
      </c>
      <c r="S132" s="22"/>
      <c r="T132" s="22"/>
    </row>
    <row r="133" spans="1:20" ht="14.4" x14ac:dyDescent="0.3">
      <c r="A133" s="8" t="s">
        <v>364</v>
      </c>
      <c r="B133" s="22"/>
      <c r="C133" s="22"/>
      <c r="D133" s="22"/>
      <c r="E133" s="22"/>
      <c r="F133" s="22"/>
      <c r="G133" s="22">
        <v>1</v>
      </c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3">
        <f>SUM(B133:Q133)</f>
        <v>1</v>
      </c>
      <c r="S133" s="22"/>
      <c r="T133" s="22"/>
    </row>
    <row r="134" spans="1:20" ht="14.4" x14ac:dyDescent="0.3">
      <c r="A134" s="8" t="s">
        <v>687</v>
      </c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>
        <v>1</v>
      </c>
      <c r="O134" s="22"/>
      <c r="P134" s="22"/>
      <c r="Q134" s="22"/>
      <c r="R134" s="23">
        <f>SUM(B134:Q134)</f>
        <v>1</v>
      </c>
      <c r="S134" s="22"/>
      <c r="T134" s="22"/>
    </row>
    <row r="135" spans="1:20" ht="14.4" x14ac:dyDescent="0.3">
      <c r="A135" s="8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3">
        <f>SUM(B135:Q135)</f>
        <v>0</v>
      </c>
      <c r="S135" s="22"/>
      <c r="T135" s="22"/>
    </row>
    <row r="136" spans="1:20" ht="14.4" x14ac:dyDescent="0.3">
      <c r="A136" s="8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3">
        <f>SUM(B136:Q136)</f>
        <v>0</v>
      </c>
      <c r="S136" s="22"/>
      <c r="T136" s="22"/>
    </row>
    <row r="137" spans="1:20" ht="14.4" x14ac:dyDescent="0.3">
      <c r="A137" s="8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3">
        <f>SUM(B137:Q137)</f>
        <v>0</v>
      </c>
      <c r="S137" s="22"/>
      <c r="T137" s="22"/>
    </row>
    <row r="138" spans="1:20" ht="14.4" x14ac:dyDescent="0.3">
      <c r="A138" s="8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3">
        <f>SUM(B138:Q138)</f>
        <v>0</v>
      </c>
      <c r="S138" s="22"/>
      <c r="T138" s="22"/>
    </row>
    <row r="139" spans="1:20" ht="14.4" x14ac:dyDescent="0.3">
      <c r="A139" s="8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3">
        <f>SUM(B139:Q139)</f>
        <v>0</v>
      </c>
      <c r="S139" s="22"/>
      <c r="T139" s="22"/>
    </row>
    <row r="140" spans="1:20" ht="14.4" x14ac:dyDescent="0.3">
      <c r="A140" s="8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3">
        <f>SUM(B140:Q140)</f>
        <v>0</v>
      </c>
      <c r="S140" s="22"/>
      <c r="T140" s="22"/>
    </row>
    <row r="141" spans="1:20" ht="14.4" x14ac:dyDescent="0.3">
      <c r="A141" s="8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3">
        <f>SUM(B141:Q141)</f>
        <v>0</v>
      </c>
      <c r="S141" s="22"/>
      <c r="T141" s="22"/>
    </row>
    <row r="142" spans="1:20" ht="14.4" x14ac:dyDescent="0.3">
      <c r="A142" s="8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3">
        <f>SUM(B142:Q142)</f>
        <v>0</v>
      </c>
      <c r="S142" s="22"/>
      <c r="T142" s="22"/>
    </row>
    <row r="143" spans="1:20" ht="14.4" x14ac:dyDescent="0.3">
      <c r="A143" s="8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3">
        <f>SUM(B143:Q143)</f>
        <v>0</v>
      </c>
      <c r="S143" s="22"/>
      <c r="T143" s="22"/>
    </row>
    <row r="144" spans="1:20" ht="14.4" x14ac:dyDescent="0.3">
      <c r="A144" s="8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3">
        <f>SUM(B144:Q144)</f>
        <v>0</v>
      </c>
      <c r="S144" s="22"/>
      <c r="T144" s="22"/>
    </row>
    <row r="145" spans="1:20" thickBot="1" x14ac:dyDescent="0.35">
      <c r="A145" s="8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3">
        <f>SUM(B145:Q145)</f>
        <v>0</v>
      </c>
      <c r="S145" s="22"/>
      <c r="T145" s="22"/>
    </row>
    <row r="146" spans="1:20" hidden="1" thickBot="1" x14ac:dyDescent="0.35">
      <c r="A146" s="8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3">
        <f>SUM(B146:Q146)</f>
        <v>0</v>
      </c>
      <c r="S146" s="22"/>
      <c r="T146" s="22"/>
    </row>
    <row r="147" spans="1:20" hidden="1" thickBot="1" x14ac:dyDescent="0.35">
      <c r="A147" s="8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3">
        <f>SUM(B147:Q147)</f>
        <v>0</v>
      </c>
      <c r="S147" s="22"/>
      <c r="T147" s="22"/>
    </row>
    <row r="148" spans="1:20" hidden="1" thickBot="1" x14ac:dyDescent="0.35">
      <c r="A148" s="8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3">
        <f>SUM(B148:Q148)</f>
        <v>0</v>
      </c>
      <c r="S148" s="22"/>
      <c r="T148" s="22"/>
    </row>
    <row r="149" spans="1:20" hidden="1" thickBot="1" x14ac:dyDescent="0.35">
      <c r="A149" s="8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3">
        <f>SUM(B149:Q149)</f>
        <v>0</v>
      </c>
      <c r="S149" s="22"/>
      <c r="T149" s="22"/>
    </row>
    <row r="150" spans="1:20" hidden="1" thickBot="1" x14ac:dyDescent="0.35">
      <c r="A150" s="8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3">
        <f>SUM(B150:Q150)</f>
        <v>0</v>
      </c>
      <c r="S150" s="22"/>
      <c r="T150" s="22"/>
    </row>
    <row r="151" spans="1:20" hidden="1" thickBot="1" x14ac:dyDescent="0.35">
      <c r="A151" s="8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3">
        <f>SUM(B151:Q151)</f>
        <v>0</v>
      </c>
      <c r="S151" s="22"/>
      <c r="T151" s="22"/>
    </row>
    <row r="152" spans="1:20" hidden="1" thickBot="1" x14ac:dyDescent="0.35">
      <c r="A152" s="8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3">
        <f>SUM(B152:Q152)</f>
        <v>0</v>
      </c>
      <c r="S152" s="22"/>
      <c r="T152" s="22"/>
    </row>
    <row r="153" spans="1:20" hidden="1" thickBot="1" x14ac:dyDescent="0.35">
      <c r="A153" s="8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3">
        <f>SUM(B153:Q153)</f>
        <v>0</v>
      </c>
      <c r="S153" s="22"/>
      <c r="T153" s="22"/>
    </row>
    <row r="154" spans="1:20" hidden="1" thickBot="1" x14ac:dyDescent="0.35">
      <c r="A154" s="8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3">
        <f>SUM(B154:Q154)</f>
        <v>0</v>
      </c>
      <c r="S154" s="22"/>
      <c r="T154" s="22"/>
    </row>
    <row r="155" spans="1:20" hidden="1" thickBot="1" x14ac:dyDescent="0.35">
      <c r="A155" s="8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3">
        <f>SUM(B155:Q155)</f>
        <v>0</v>
      </c>
      <c r="S155" s="22"/>
      <c r="T155" s="22"/>
    </row>
    <row r="156" spans="1:20" hidden="1" thickBot="1" x14ac:dyDescent="0.35">
      <c r="A156" s="8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3">
        <f>SUM(B156:Q156)</f>
        <v>0</v>
      </c>
      <c r="S156" s="22"/>
      <c r="T156" s="22"/>
    </row>
    <row r="157" spans="1:20" hidden="1" thickBot="1" x14ac:dyDescent="0.35">
      <c r="A157" s="8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3">
        <f>SUM(B157:Q157)</f>
        <v>0</v>
      </c>
      <c r="S157" s="22"/>
      <c r="T157" s="22"/>
    </row>
    <row r="158" spans="1:20" hidden="1" thickBot="1" x14ac:dyDescent="0.35">
      <c r="A158" s="8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3">
        <f>SUM(B158:Q158)</f>
        <v>0</v>
      </c>
      <c r="S158" s="22"/>
      <c r="T158" s="22"/>
    </row>
    <row r="159" spans="1:20" hidden="1" thickBot="1" x14ac:dyDescent="0.35">
      <c r="A159" s="8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3">
        <f>SUM(B159:Q159)</f>
        <v>0</v>
      </c>
      <c r="S159" s="22"/>
      <c r="T159" s="22"/>
    </row>
    <row r="160" spans="1:20" hidden="1" thickBot="1" x14ac:dyDescent="0.35">
      <c r="A160" s="8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3">
        <f>SUM(B160:Q160)</f>
        <v>0</v>
      </c>
      <c r="S160" s="22"/>
      <c r="T160" s="22"/>
    </row>
    <row r="161" spans="1:20" hidden="1" thickBot="1" x14ac:dyDescent="0.35">
      <c r="A161" s="8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3">
        <f>SUM(B161:Q161)</f>
        <v>0</v>
      </c>
      <c r="S161" s="22"/>
      <c r="T161" s="22"/>
    </row>
    <row r="162" spans="1:20" hidden="1" thickBot="1" x14ac:dyDescent="0.35">
      <c r="A162" s="8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3">
        <f>SUM(B162:Q162)</f>
        <v>0</v>
      </c>
      <c r="S162" s="22"/>
      <c r="T162" s="22"/>
    </row>
    <row r="163" spans="1:20" hidden="1" thickBot="1" x14ac:dyDescent="0.35">
      <c r="A163" s="8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3">
        <f>SUM(B163:Q163)</f>
        <v>0</v>
      </c>
      <c r="S163" s="22"/>
      <c r="T163" s="22"/>
    </row>
    <row r="164" spans="1:20" hidden="1" thickBot="1" x14ac:dyDescent="0.35">
      <c r="A164" s="8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3">
        <f>SUM(B164:Q164)</f>
        <v>0</v>
      </c>
      <c r="S164" s="22"/>
      <c r="T164" s="22"/>
    </row>
    <row r="165" spans="1:20" hidden="1" thickBot="1" x14ac:dyDescent="0.35">
      <c r="A165" s="8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3">
        <f>SUM(B165:Q165)</f>
        <v>0</v>
      </c>
      <c r="S165" s="22"/>
      <c r="T165" s="22"/>
    </row>
    <row r="166" spans="1:20" hidden="1" thickBot="1" x14ac:dyDescent="0.35">
      <c r="A166" s="8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3">
        <f>SUM(B166:Q166)</f>
        <v>0</v>
      </c>
      <c r="S166" s="22"/>
      <c r="T166" s="22"/>
    </row>
    <row r="167" spans="1:20" hidden="1" thickBot="1" x14ac:dyDescent="0.35">
      <c r="A167" s="56"/>
      <c r="B167" s="57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8">
        <f>SUM(B167:Q167)</f>
        <v>0</v>
      </c>
      <c r="S167" s="57"/>
      <c r="T167" s="57"/>
    </row>
    <row r="168" spans="1:20" s="55" customFormat="1" hidden="1" outlineLevel="1" thickBot="1" x14ac:dyDescent="0.35">
      <c r="A168" s="59" t="s">
        <v>109</v>
      </c>
      <c r="B168" s="60"/>
      <c r="C168" s="60"/>
      <c r="D168" s="60"/>
      <c r="E168" s="60"/>
      <c r="F168" s="60"/>
      <c r="G168" s="60"/>
      <c r="H168" s="60"/>
      <c r="I168" s="60"/>
      <c r="J168" s="60"/>
      <c r="K168" s="60"/>
      <c r="L168" s="60"/>
      <c r="M168" s="60"/>
      <c r="N168" s="60"/>
      <c r="O168" s="60"/>
      <c r="P168" s="60"/>
      <c r="Q168" s="60"/>
      <c r="R168" s="60"/>
      <c r="S168" s="60"/>
      <c r="T168" s="61"/>
    </row>
    <row r="169" spans="1:20" hidden="1" outlineLevel="1" thickBot="1" x14ac:dyDescent="0.35">
      <c r="A169" s="52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29">
        <f>SUM(B169:Q169)</f>
        <v>0</v>
      </c>
      <c r="S169" s="53"/>
      <c r="T169" s="53"/>
    </row>
    <row r="170" spans="1:20" hidden="1" outlineLevel="1" thickBot="1" x14ac:dyDescent="0.35">
      <c r="A170" s="8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3">
        <f>SUM(B170:Q170)</f>
        <v>0</v>
      </c>
      <c r="S170" s="22"/>
      <c r="T170" s="22"/>
    </row>
    <row r="171" spans="1:20" hidden="1" outlineLevel="1" thickBot="1" x14ac:dyDescent="0.35">
      <c r="A171" s="8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3">
        <f>SUM(B171:Q171)</f>
        <v>0</v>
      </c>
      <c r="S171" s="22"/>
      <c r="T171" s="22"/>
    </row>
    <row r="172" spans="1:20" hidden="1" outlineLevel="1" thickBot="1" x14ac:dyDescent="0.35">
      <c r="A172" s="8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3">
        <f>SUM(B172:Q172)</f>
        <v>0</v>
      </c>
      <c r="S172" s="22"/>
      <c r="T172" s="22"/>
    </row>
    <row r="173" spans="1:20" hidden="1" outlineLevel="1" thickBot="1" x14ac:dyDescent="0.35">
      <c r="A173" s="8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3">
        <f>SUM(B173:Q173)</f>
        <v>0</v>
      </c>
      <c r="S173" s="22"/>
      <c r="T173" s="22"/>
    </row>
    <row r="174" spans="1:20" hidden="1" outlineLevel="1" thickBot="1" x14ac:dyDescent="0.35">
      <c r="A174" s="8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3">
        <f>SUM(B174:Q174)</f>
        <v>0</v>
      </c>
      <c r="S174" s="22"/>
      <c r="T174" s="22"/>
    </row>
    <row r="175" spans="1:20" hidden="1" outlineLevel="1" thickBot="1" x14ac:dyDescent="0.35">
      <c r="A175" s="8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3">
        <f>SUM(B175:Q175)</f>
        <v>0</v>
      </c>
      <c r="S175" s="22"/>
      <c r="T175" s="22"/>
    </row>
    <row r="176" spans="1:20" hidden="1" outlineLevel="1" thickBot="1" x14ac:dyDescent="0.35">
      <c r="A176" s="8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3">
        <f>SUM(B176:Q176)</f>
        <v>0</v>
      </c>
      <c r="S176" s="22"/>
      <c r="T176" s="22"/>
    </row>
    <row r="177" spans="1:20" hidden="1" outlineLevel="1" thickBot="1" x14ac:dyDescent="0.35">
      <c r="A177" s="8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3">
        <f>SUM(B177:Q177)</f>
        <v>0</v>
      </c>
      <c r="S177" s="22"/>
      <c r="T177" s="22"/>
    </row>
    <row r="178" spans="1:20" hidden="1" outlineLevel="1" thickBot="1" x14ac:dyDescent="0.35">
      <c r="A178" s="8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3">
        <f>SUM(B178:Q178)</f>
        <v>0</v>
      </c>
      <c r="S178" s="22"/>
      <c r="T178" s="22"/>
    </row>
    <row r="179" spans="1:20" hidden="1" outlineLevel="1" thickBot="1" x14ac:dyDescent="0.35">
      <c r="A179" s="8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3">
        <f>SUM(B179:Q179)</f>
        <v>0</v>
      </c>
      <c r="S179" s="22"/>
      <c r="T179" s="22"/>
    </row>
    <row r="180" spans="1:20" hidden="1" outlineLevel="1" thickBot="1" x14ac:dyDescent="0.35">
      <c r="A180" s="8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3">
        <f>SUM(B180:Q180)</f>
        <v>0</v>
      </c>
      <c r="S180" s="22"/>
      <c r="T180" s="22"/>
    </row>
    <row r="181" spans="1:20" hidden="1" outlineLevel="1" thickBot="1" x14ac:dyDescent="0.35">
      <c r="A181" s="8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3">
        <f>SUM(B181:Q181)</f>
        <v>0</v>
      </c>
      <c r="S181" s="22"/>
      <c r="T181" s="22"/>
    </row>
    <row r="182" spans="1:20" hidden="1" outlineLevel="1" thickBot="1" x14ac:dyDescent="0.35">
      <c r="A182" s="8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3">
        <f>SUM(B182:Q182)</f>
        <v>0</v>
      </c>
      <c r="S182" s="22"/>
      <c r="T182" s="22"/>
    </row>
    <row r="183" spans="1:20" hidden="1" outlineLevel="1" thickBot="1" x14ac:dyDescent="0.35">
      <c r="A183" s="8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3">
        <f>SUM(B183:Q183)</f>
        <v>0</v>
      </c>
      <c r="S183" s="22"/>
      <c r="T183" s="22"/>
    </row>
    <row r="184" spans="1:20" hidden="1" outlineLevel="1" thickBot="1" x14ac:dyDescent="0.35">
      <c r="A184" s="8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3">
        <f>SUM(B184:Q184)</f>
        <v>0</v>
      </c>
      <c r="S184" s="22"/>
      <c r="T184" s="22"/>
    </row>
    <row r="185" spans="1:20" hidden="1" outlineLevel="1" thickBot="1" x14ac:dyDescent="0.35">
      <c r="A185" s="8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3">
        <f>SUM(B185:Q185)</f>
        <v>0</v>
      </c>
      <c r="S185" s="22"/>
      <c r="T185" s="22"/>
    </row>
    <row r="186" spans="1:20" hidden="1" outlineLevel="1" thickBot="1" x14ac:dyDescent="0.35">
      <c r="A186" s="8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3">
        <f>SUM(B186:Q186)</f>
        <v>0</v>
      </c>
      <c r="S186" s="22"/>
      <c r="T186" s="22"/>
    </row>
    <row r="187" spans="1:20" hidden="1" outlineLevel="1" thickBot="1" x14ac:dyDescent="0.35">
      <c r="A187" s="8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3">
        <f>SUM(B187:Q187)</f>
        <v>0</v>
      </c>
      <c r="S187" s="22"/>
      <c r="T187" s="22"/>
    </row>
    <row r="188" spans="1:20" hidden="1" outlineLevel="1" thickBot="1" x14ac:dyDescent="0.35">
      <c r="A188" s="8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3">
        <f>SUM(B188:Q188)</f>
        <v>0</v>
      </c>
      <c r="S188" s="22"/>
      <c r="T188" s="22"/>
    </row>
    <row r="189" spans="1:20" hidden="1" outlineLevel="1" thickBot="1" x14ac:dyDescent="0.35">
      <c r="A189" s="8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3">
        <f>SUM(B189:Q189)</f>
        <v>0</v>
      </c>
      <c r="S189" s="22"/>
      <c r="T189" s="22"/>
    </row>
    <row r="190" spans="1:20" hidden="1" outlineLevel="1" thickBot="1" x14ac:dyDescent="0.35">
      <c r="A190" s="8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3">
        <f>SUM(B190:Q190)</f>
        <v>0</v>
      </c>
      <c r="S190" s="22"/>
      <c r="T190" s="22"/>
    </row>
    <row r="191" spans="1:20" hidden="1" outlineLevel="1" thickBot="1" x14ac:dyDescent="0.35">
      <c r="A191" s="8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3">
        <f>SUM(B191:Q191)</f>
        <v>0</v>
      </c>
      <c r="S191" s="22"/>
      <c r="T191" s="22"/>
    </row>
    <row r="192" spans="1:20" hidden="1" outlineLevel="1" thickBot="1" x14ac:dyDescent="0.35">
      <c r="A192" s="8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3">
        <f>SUM(B192:Q192)</f>
        <v>0</v>
      </c>
      <c r="S192" s="22"/>
      <c r="T192" s="22"/>
    </row>
    <row r="193" spans="1:20" hidden="1" outlineLevel="1" thickBot="1" x14ac:dyDescent="0.35">
      <c r="A193" s="8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3">
        <f>SUM(B193:Q193)</f>
        <v>0</v>
      </c>
      <c r="S193" s="22"/>
      <c r="T193" s="22"/>
    </row>
    <row r="194" spans="1:20" hidden="1" outlineLevel="1" thickBot="1" x14ac:dyDescent="0.35">
      <c r="A194" s="8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3">
        <f>SUM(B194:Q194)</f>
        <v>0</v>
      </c>
      <c r="S194" s="22"/>
      <c r="T194" s="22"/>
    </row>
    <row r="195" spans="1:20" hidden="1" outlineLevel="1" thickBot="1" x14ac:dyDescent="0.35">
      <c r="A195" s="8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3">
        <f>SUM(B195:Q195)</f>
        <v>0</v>
      </c>
      <c r="S195" s="22"/>
      <c r="T195" s="22"/>
    </row>
    <row r="196" spans="1:20" hidden="1" outlineLevel="1" thickBot="1" x14ac:dyDescent="0.35">
      <c r="A196" s="8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3">
        <f>SUM(B196:Q196)</f>
        <v>0</v>
      </c>
      <c r="S196" s="22"/>
      <c r="T196" s="22"/>
    </row>
    <row r="197" spans="1:20" hidden="1" outlineLevel="1" thickBot="1" x14ac:dyDescent="0.35">
      <c r="A197" s="8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3">
        <f>SUM(B197:Q197)</f>
        <v>0</v>
      </c>
      <c r="S197" s="22"/>
      <c r="T197" s="22"/>
    </row>
    <row r="198" spans="1:20" hidden="1" outlineLevel="1" thickBot="1" x14ac:dyDescent="0.35">
      <c r="A198" s="8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3">
        <f>SUM(B198:Q198)</f>
        <v>0</v>
      </c>
      <c r="S198" s="22"/>
      <c r="T198" s="22"/>
    </row>
    <row r="199" spans="1:20" hidden="1" outlineLevel="1" thickBot="1" x14ac:dyDescent="0.35">
      <c r="A199" s="8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3">
        <f>SUM(B199:Q199)</f>
        <v>0</v>
      </c>
      <c r="S199" s="22"/>
      <c r="T199" s="22"/>
    </row>
    <row r="200" spans="1:20" hidden="1" outlineLevel="1" thickBot="1" x14ac:dyDescent="0.35">
      <c r="A200" s="8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3">
        <f>SUM(B200:Q200)</f>
        <v>0</v>
      </c>
      <c r="S200" s="22"/>
      <c r="T200" s="22"/>
    </row>
    <row r="201" spans="1:20" hidden="1" outlineLevel="1" thickBot="1" x14ac:dyDescent="0.35">
      <c r="A201" s="8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3">
        <f>SUM(B201:Q201)</f>
        <v>0</v>
      </c>
      <c r="S201" s="22"/>
      <c r="T201" s="22"/>
    </row>
    <row r="202" spans="1:20" hidden="1" outlineLevel="1" thickBot="1" x14ac:dyDescent="0.35">
      <c r="A202" s="8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3">
        <f>SUM(B202:Q202)</f>
        <v>0</v>
      </c>
      <c r="S202" s="22"/>
      <c r="T202" s="22"/>
    </row>
    <row r="203" spans="1:20" hidden="1" outlineLevel="1" thickBot="1" x14ac:dyDescent="0.35">
      <c r="A203" s="56"/>
      <c r="B203" s="57"/>
      <c r="C203" s="57"/>
      <c r="D203" s="57"/>
      <c r="E203" s="57"/>
      <c r="F203" s="57"/>
      <c r="G203" s="57"/>
      <c r="H203" s="57"/>
      <c r="I203" s="57"/>
      <c r="J203" s="57"/>
      <c r="K203" s="57"/>
      <c r="L203" s="57"/>
      <c r="M203" s="57"/>
      <c r="N203" s="57"/>
      <c r="O203" s="57"/>
      <c r="P203" s="57"/>
      <c r="Q203" s="57"/>
      <c r="R203" s="58">
        <f>SUM(B203:Q203)</f>
        <v>0</v>
      </c>
      <c r="S203" s="57"/>
      <c r="T203" s="57"/>
    </row>
    <row r="204" spans="1:20" collapsed="1" thickBot="1" x14ac:dyDescent="0.35">
      <c r="A204" s="59" t="s">
        <v>139</v>
      </c>
      <c r="B204" s="60"/>
      <c r="C204" s="60"/>
      <c r="D204" s="60"/>
      <c r="E204" s="60"/>
      <c r="F204" s="60"/>
      <c r="G204" s="60"/>
      <c r="H204" s="60"/>
      <c r="I204" s="60"/>
      <c r="J204" s="60"/>
      <c r="K204" s="60"/>
      <c r="L204" s="60"/>
      <c r="M204" s="60"/>
      <c r="N204" s="60"/>
      <c r="O204" s="60"/>
      <c r="P204" s="60"/>
      <c r="Q204" s="60"/>
      <c r="R204" s="60"/>
      <c r="S204" s="60"/>
      <c r="T204" s="61"/>
    </row>
    <row r="205" spans="1:20" ht="14.4" x14ac:dyDescent="0.3">
      <c r="A205" s="52" t="s">
        <v>369</v>
      </c>
      <c r="B205" s="53"/>
      <c r="C205" s="53">
        <v>1</v>
      </c>
      <c r="D205" s="53"/>
      <c r="E205" s="53">
        <v>3</v>
      </c>
      <c r="F205" s="53">
        <v>4</v>
      </c>
      <c r="G205" s="53">
        <v>2</v>
      </c>
      <c r="H205" s="53">
        <v>4</v>
      </c>
      <c r="I205" s="53">
        <v>3</v>
      </c>
      <c r="J205" s="53"/>
      <c r="K205" s="53"/>
      <c r="L205" s="53"/>
      <c r="M205" s="53"/>
      <c r="N205" s="53"/>
      <c r="O205" s="53"/>
      <c r="P205" s="53"/>
      <c r="Q205" s="53"/>
      <c r="R205" s="29">
        <f>SUM(B205:Q205)</f>
        <v>17</v>
      </c>
      <c r="S205" s="29"/>
      <c r="T205" s="53"/>
    </row>
    <row r="206" spans="1:20" ht="14.4" x14ac:dyDescent="0.3">
      <c r="A206" s="8" t="s">
        <v>596</v>
      </c>
      <c r="B206" s="22"/>
      <c r="C206" s="22"/>
      <c r="D206" s="22"/>
      <c r="E206" s="22">
        <v>4</v>
      </c>
      <c r="F206" s="22">
        <v>3</v>
      </c>
      <c r="G206" s="22">
        <v>1</v>
      </c>
      <c r="H206" s="22"/>
      <c r="I206" s="22"/>
      <c r="J206" s="22">
        <v>4</v>
      </c>
      <c r="K206" s="22">
        <v>4</v>
      </c>
      <c r="L206" s="22"/>
      <c r="M206" s="22"/>
      <c r="N206" s="22"/>
      <c r="O206" s="22"/>
      <c r="P206" s="22"/>
      <c r="Q206" s="22"/>
      <c r="R206" s="23">
        <f>SUM(B206:Q206)</f>
        <v>16</v>
      </c>
      <c r="S206" s="23"/>
      <c r="T206" s="22"/>
    </row>
    <row r="207" spans="1:20" ht="14.4" x14ac:dyDescent="0.3">
      <c r="A207" s="8" t="s">
        <v>568</v>
      </c>
      <c r="B207" s="22"/>
      <c r="C207" s="22"/>
      <c r="D207" s="22">
        <v>3</v>
      </c>
      <c r="E207" s="22">
        <v>2</v>
      </c>
      <c r="F207" s="22">
        <v>5</v>
      </c>
      <c r="G207" s="22"/>
      <c r="H207" s="22"/>
      <c r="I207" s="22">
        <v>1</v>
      </c>
      <c r="J207" s="22"/>
      <c r="K207" s="22"/>
      <c r="L207" s="22">
        <v>3</v>
      </c>
      <c r="M207" s="22"/>
      <c r="N207" s="22"/>
      <c r="O207" s="22"/>
      <c r="P207" s="22"/>
      <c r="Q207" s="22"/>
      <c r="R207" s="23">
        <f>SUM(B207:Q207)</f>
        <v>14</v>
      </c>
      <c r="S207" s="23"/>
      <c r="T207" s="22"/>
    </row>
    <row r="208" spans="1:20" ht="14.4" x14ac:dyDescent="0.3">
      <c r="A208" s="8" t="s">
        <v>648</v>
      </c>
      <c r="B208" s="22"/>
      <c r="C208" s="22"/>
      <c r="D208" s="22"/>
      <c r="E208" s="22"/>
      <c r="F208" s="22"/>
      <c r="G208" s="22"/>
      <c r="H208" s="22"/>
      <c r="I208" s="22"/>
      <c r="J208" s="22">
        <v>5</v>
      </c>
      <c r="K208" s="22">
        <v>5</v>
      </c>
      <c r="L208" s="22"/>
      <c r="M208" s="22">
        <v>4</v>
      </c>
      <c r="N208" s="22"/>
      <c r="O208" s="22"/>
      <c r="P208" s="22"/>
      <c r="Q208" s="22"/>
      <c r="R208" s="23">
        <f>SUM(B208:Q208)</f>
        <v>14</v>
      </c>
      <c r="S208" s="23"/>
      <c r="T208" s="22"/>
    </row>
    <row r="209" spans="1:20" ht="14.4" x14ac:dyDescent="0.3">
      <c r="A209" s="8" t="s">
        <v>653</v>
      </c>
      <c r="B209" s="22"/>
      <c r="C209" s="22"/>
      <c r="D209" s="22"/>
      <c r="E209" s="22"/>
      <c r="F209" s="22"/>
      <c r="G209" s="22"/>
      <c r="H209" s="22">
        <v>2</v>
      </c>
      <c r="I209" s="22"/>
      <c r="J209" s="22">
        <v>2</v>
      </c>
      <c r="K209" s="22"/>
      <c r="L209" s="22">
        <v>5</v>
      </c>
      <c r="M209" s="22">
        <v>1</v>
      </c>
      <c r="N209" s="22"/>
      <c r="O209" s="22">
        <v>4</v>
      </c>
      <c r="P209" s="22"/>
      <c r="Q209" s="22"/>
      <c r="R209" s="23">
        <f>SUM(B209:Q209)</f>
        <v>14</v>
      </c>
      <c r="S209" s="23"/>
      <c r="T209" s="22"/>
    </row>
    <row r="210" spans="1:20" ht="14.4" x14ac:dyDescent="0.3">
      <c r="A210" s="8" t="s">
        <v>364</v>
      </c>
      <c r="B210" s="22">
        <v>2</v>
      </c>
      <c r="C210" s="22"/>
      <c r="D210" s="22"/>
      <c r="E210" s="22">
        <v>1</v>
      </c>
      <c r="F210" s="22"/>
      <c r="G210" s="22"/>
      <c r="H210" s="22"/>
      <c r="I210" s="22"/>
      <c r="J210" s="22">
        <v>3</v>
      </c>
      <c r="K210" s="22"/>
      <c r="L210" s="22"/>
      <c r="M210" s="22">
        <v>2</v>
      </c>
      <c r="N210" s="22">
        <v>5</v>
      </c>
      <c r="O210" s="22"/>
      <c r="P210" s="22"/>
      <c r="Q210" s="22"/>
      <c r="R210" s="23">
        <f>SUM(B210:Q210)</f>
        <v>13</v>
      </c>
      <c r="S210" s="23"/>
      <c r="T210" s="22"/>
    </row>
    <row r="211" spans="1:20" ht="14.4" x14ac:dyDescent="0.3">
      <c r="A211" s="8" t="s">
        <v>399</v>
      </c>
      <c r="B211" s="22"/>
      <c r="C211" s="22">
        <v>3</v>
      </c>
      <c r="D211" s="22"/>
      <c r="E211" s="22"/>
      <c r="F211" s="22"/>
      <c r="G211" s="22">
        <v>3</v>
      </c>
      <c r="H211" s="22">
        <v>5</v>
      </c>
      <c r="I211" s="22"/>
      <c r="J211" s="22"/>
      <c r="K211" s="22"/>
      <c r="L211" s="22"/>
      <c r="M211" s="22"/>
      <c r="N211" s="22"/>
      <c r="O211" s="22"/>
      <c r="P211" s="22"/>
      <c r="Q211" s="22"/>
      <c r="R211" s="23">
        <f>SUM(B211:Q211)</f>
        <v>11</v>
      </c>
      <c r="S211" s="23"/>
      <c r="T211" s="22"/>
    </row>
    <row r="212" spans="1:20" ht="14.4" x14ac:dyDescent="0.3">
      <c r="A212" s="8" t="s">
        <v>380</v>
      </c>
      <c r="B212" s="22"/>
      <c r="C212" s="22">
        <v>5</v>
      </c>
      <c r="D212" s="22"/>
      <c r="E212" s="22">
        <v>5</v>
      </c>
      <c r="F212" s="22"/>
      <c r="G212" s="22"/>
      <c r="H212" s="22"/>
      <c r="I212" s="22"/>
      <c r="J212" s="22"/>
      <c r="K212" s="22"/>
      <c r="L212" s="22"/>
      <c r="M212" s="22"/>
      <c r="N212" s="22">
        <v>1</v>
      </c>
      <c r="O212" s="22"/>
      <c r="P212" s="22"/>
      <c r="Q212" s="22"/>
      <c r="R212" s="23">
        <f>SUM(B212:Q212)</f>
        <v>11</v>
      </c>
      <c r="S212" s="23"/>
      <c r="T212" s="22"/>
    </row>
    <row r="213" spans="1:20" ht="14.4" x14ac:dyDescent="0.3">
      <c r="A213" s="8" t="s">
        <v>559</v>
      </c>
      <c r="B213" s="22"/>
      <c r="C213" s="22"/>
      <c r="D213" s="22"/>
      <c r="E213" s="22"/>
      <c r="F213" s="22"/>
      <c r="G213" s="22"/>
      <c r="H213" s="22">
        <v>3</v>
      </c>
      <c r="I213" s="22"/>
      <c r="J213" s="22"/>
      <c r="K213" s="22">
        <v>3</v>
      </c>
      <c r="L213" s="22"/>
      <c r="M213" s="22"/>
      <c r="N213" s="22"/>
      <c r="O213" s="22"/>
      <c r="P213" s="22">
        <v>4</v>
      </c>
      <c r="Q213" s="22"/>
      <c r="R213" s="23">
        <f>SUM(B213:Q213)</f>
        <v>10</v>
      </c>
      <c r="S213" s="23"/>
      <c r="T213" s="22"/>
    </row>
    <row r="214" spans="1:20" ht="14.4" x14ac:dyDescent="0.3">
      <c r="A214" s="8" t="s">
        <v>650</v>
      </c>
      <c r="B214" s="22"/>
      <c r="C214" s="22"/>
      <c r="D214" s="22"/>
      <c r="E214" s="22"/>
      <c r="F214" s="22"/>
      <c r="G214" s="22">
        <v>5</v>
      </c>
      <c r="H214" s="22">
        <v>1</v>
      </c>
      <c r="I214" s="22"/>
      <c r="J214" s="22">
        <v>1</v>
      </c>
      <c r="K214" s="22"/>
      <c r="L214" s="22">
        <v>2</v>
      </c>
      <c r="M214" s="22"/>
      <c r="N214" s="22"/>
      <c r="O214" s="22"/>
      <c r="P214" s="22"/>
      <c r="Q214" s="22"/>
      <c r="R214" s="23">
        <f>SUM(B214:Q214)</f>
        <v>9</v>
      </c>
      <c r="S214" s="22"/>
      <c r="T214" s="22"/>
    </row>
    <row r="215" spans="1:20" ht="14.4" x14ac:dyDescent="0.3">
      <c r="A215" s="8" t="s">
        <v>587</v>
      </c>
      <c r="B215" s="22">
        <v>4</v>
      </c>
      <c r="C215" s="22"/>
      <c r="D215" s="22"/>
      <c r="E215" s="22"/>
      <c r="F215" s="22"/>
      <c r="G215" s="22"/>
      <c r="H215" s="22"/>
      <c r="I215" s="22"/>
      <c r="J215" s="22"/>
      <c r="K215" s="22"/>
      <c r="L215" s="22">
        <v>4</v>
      </c>
      <c r="M215" s="22"/>
      <c r="N215" s="22"/>
      <c r="O215" s="22"/>
      <c r="P215" s="22"/>
      <c r="Q215" s="22"/>
      <c r="R215" s="23">
        <f>SUM(B215:Q215)</f>
        <v>8</v>
      </c>
      <c r="S215" s="22"/>
      <c r="T215" s="22"/>
    </row>
    <row r="216" spans="1:20" ht="14.4" x14ac:dyDescent="0.3">
      <c r="A216" s="8" t="s">
        <v>387</v>
      </c>
      <c r="B216" s="22"/>
      <c r="C216" s="22"/>
      <c r="D216" s="22">
        <v>1</v>
      </c>
      <c r="E216" s="22"/>
      <c r="F216" s="22">
        <v>2</v>
      </c>
      <c r="G216" s="22"/>
      <c r="H216" s="22"/>
      <c r="I216" s="22">
        <v>5</v>
      </c>
      <c r="J216" s="22"/>
      <c r="K216" s="22"/>
      <c r="L216" s="22"/>
      <c r="M216" s="22"/>
      <c r="N216" s="22"/>
      <c r="O216" s="22"/>
      <c r="P216" s="22"/>
      <c r="Q216" s="22"/>
      <c r="R216" s="23">
        <f>SUM(B216:Q216)</f>
        <v>8</v>
      </c>
      <c r="S216" s="22"/>
      <c r="T216" s="22"/>
    </row>
    <row r="217" spans="1:20" ht="15" customHeight="1" x14ac:dyDescent="0.3">
      <c r="A217" s="8" t="s">
        <v>570</v>
      </c>
      <c r="B217" s="22"/>
      <c r="C217" s="22"/>
      <c r="D217" s="22">
        <v>2</v>
      </c>
      <c r="E217" s="22"/>
      <c r="F217" s="22"/>
      <c r="G217" s="22"/>
      <c r="H217" s="22"/>
      <c r="I217" s="22"/>
      <c r="J217" s="22"/>
      <c r="K217" s="22"/>
      <c r="L217" s="22"/>
      <c r="M217" s="22">
        <v>3</v>
      </c>
      <c r="N217" s="22"/>
      <c r="O217" s="22"/>
      <c r="P217" s="22">
        <v>3</v>
      </c>
      <c r="Q217" s="22"/>
      <c r="R217" s="23">
        <f>SUM(B217:Q217)</f>
        <v>8</v>
      </c>
      <c r="S217" s="22"/>
      <c r="T217" s="22"/>
    </row>
    <row r="218" spans="1:20" ht="15" customHeight="1" x14ac:dyDescent="0.3">
      <c r="A218" s="8" t="s">
        <v>395</v>
      </c>
      <c r="B218" s="22"/>
      <c r="C218" s="22">
        <v>2</v>
      </c>
      <c r="D218" s="22">
        <v>5</v>
      </c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3">
        <f>SUM(B218:Q218)</f>
        <v>7</v>
      </c>
      <c r="S218" s="22"/>
      <c r="T218" s="22"/>
    </row>
    <row r="219" spans="1:20" ht="15" customHeight="1" x14ac:dyDescent="0.3">
      <c r="A219" s="8" t="s">
        <v>377</v>
      </c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>
        <v>5</v>
      </c>
      <c r="N219" s="22">
        <v>2</v>
      </c>
      <c r="O219" s="22"/>
      <c r="P219" s="22"/>
      <c r="Q219" s="22"/>
      <c r="R219" s="23">
        <f>SUM(B219:Q219)</f>
        <v>7</v>
      </c>
      <c r="S219" s="22"/>
      <c r="T219" s="22"/>
    </row>
    <row r="220" spans="1:20" ht="15" customHeight="1" x14ac:dyDescent="0.3">
      <c r="A220" s="8" t="s">
        <v>586</v>
      </c>
      <c r="B220" s="22">
        <v>5</v>
      </c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3">
        <f>SUM(B220:Q220)</f>
        <v>5</v>
      </c>
      <c r="S220" s="22"/>
      <c r="T220" s="22"/>
    </row>
    <row r="221" spans="1:20" ht="15" customHeight="1" x14ac:dyDescent="0.3">
      <c r="A221" s="8" t="s">
        <v>376</v>
      </c>
      <c r="B221" s="22"/>
      <c r="C221" s="22"/>
      <c r="D221" s="22">
        <v>4</v>
      </c>
      <c r="E221" s="22"/>
      <c r="F221" s="22"/>
      <c r="G221" s="22"/>
      <c r="H221" s="22"/>
      <c r="I221" s="22"/>
      <c r="J221" s="22"/>
      <c r="K221" s="22">
        <v>1</v>
      </c>
      <c r="L221" s="22"/>
      <c r="M221" s="22"/>
      <c r="N221" s="22"/>
      <c r="O221" s="22"/>
      <c r="P221" s="22"/>
      <c r="Q221" s="22"/>
      <c r="R221" s="23">
        <f>SUM(B221:Q221)</f>
        <v>5</v>
      </c>
      <c r="S221" s="22"/>
      <c r="T221" s="22"/>
    </row>
    <row r="222" spans="1:20" ht="15" customHeight="1" x14ac:dyDescent="0.3">
      <c r="A222" s="8" t="s">
        <v>566</v>
      </c>
      <c r="B222" s="22"/>
      <c r="C222" s="22"/>
      <c r="D222" s="22"/>
      <c r="E222" s="22"/>
      <c r="F222" s="22"/>
      <c r="G222" s="22">
        <v>4</v>
      </c>
      <c r="H222" s="22"/>
      <c r="I222" s="22"/>
      <c r="J222" s="22"/>
      <c r="K222" s="22"/>
      <c r="L222" s="22"/>
      <c r="M222" s="22"/>
      <c r="N222" s="22"/>
      <c r="O222" s="22">
        <v>1</v>
      </c>
      <c r="P222" s="22"/>
      <c r="Q222" s="22"/>
      <c r="R222" s="23">
        <f>SUM(B222:Q222)</f>
        <v>5</v>
      </c>
      <c r="S222" s="22"/>
      <c r="T222" s="22"/>
    </row>
    <row r="223" spans="1:20" ht="15" customHeight="1" x14ac:dyDescent="0.3">
      <c r="A223" s="8" t="s">
        <v>406</v>
      </c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>
        <v>5</v>
      </c>
      <c r="Q223" s="22"/>
      <c r="R223" s="23">
        <f>SUM(B223:Q223)</f>
        <v>5</v>
      </c>
      <c r="S223" s="22"/>
      <c r="T223" s="22"/>
    </row>
    <row r="224" spans="1:20" ht="15" customHeight="1" x14ac:dyDescent="0.3">
      <c r="A224" s="8" t="s">
        <v>391</v>
      </c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>
        <v>5</v>
      </c>
      <c r="P224" s="22"/>
      <c r="Q224" s="22"/>
      <c r="R224" s="23">
        <f>SUM(B224:Q224)</f>
        <v>5</v>
      </c>
      <c r="S224" s="22"/>
      <c r="T224" s="22"/>
    </row>
    <row r="225" spans="1:20" ht="15" customHeight="1" x14ac:dyDescent="0.3">
      <c r="A225" s="8" t="s">
        <v>409</v>
      </c>
      <c r="B225" s="22"/>
      <c r="C225" s="22">
        <v>4</v>
      </c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3">
        <f>SUM(B225:Q225)</f>
        <v>4</v>
      </c>
      <c r="S225" s="22"/>
      <c r="T225" s="22"/>
    </row>
    <row r="226" spans="1:20" ht="15" customHeight="1" x14ac:dyDescent="0.3">
      <c r="A226" s="8" t="s">
        <v>400</v>
      </c>
      <c r="B226" s="22"/>
      <c r="C226" s="22"/>
      <c r="D226" s="22"/>
      <c r="E226" s="22"/>
      <c r="F226" s="22"/>
      <c r="G226" s="22"/>
      <c r="H226" s="22"/>
      <c r="I226" s="22">
        <v>4</v>
      </c>
      <c r="J226" s="22"/>
      <c r="K226" s="22"/>
      <c r="L226" s="22"/>
      <c r="M226" s="22"/>
      <c r="N226" s="22"/>
      <c r="O226" s="22"/>
      <c r="P226" s="22"/>
      <c r="Q226" s="22"/>
      <c r="R226" s="23">
        <f>SUM(B226:Q226)</f>
        <v>4</v>
      </c>
      <c r="S226" s="22"/>
      <c r="T226" s="22"/>
    </row>
    <row r="227" spans="1:20" ht="15" customHeight="1" x14ac:dyDescent="0.3">
      <c r="A227" s="8" t="s">
        <v>664</v>
      </c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>
        <v>4</v>
      </c>
      <c r="O227" s="22"/>
      <c r="P227" s="22"/>
      <c r="Q227" s="22"/>
      <c r="R227" s="23">
        <f>SUM(B227:Q227)</f>
        <v>4</v>
      </c>
      <c r="S227" s="22"/>
      <c r="T227" s="22"/>
    </row>
    <row r="228" spans="1:20" ht="15" customHeight="1" x14ac:dyDescent="0.3">
      <c r="A228" s="8" t="s">
        <v>588</v>
      </c>
      <c r="B228" s="22">
        <v>3</v>
      </c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3">
        <f>SUM(B228:Q228)</f>
        <v>3</v>
      </c>
      <c r="S228" s="22"/>
      <c r="T228" s="22"/>
    </row>
    <row r="229" spans="1:20" ht="15" customHeight="1" x14ac:dyDescent="0.3">
      <c r="A229" s="8" t="s">
        <v>362</v>
      </c>
      <c r="B229" s="22">
        <v>1</v>
      </c>
      <c r="C229" s="22"/>
      <c r="D229" s="22"/>
      <c r="E229" s="22"/>
      <c r="F229" s="22"/>
      <c r="G229" s="22"/>
      <c r="H229" s="22"/>
      <c r="I229" s="22"/>
      <c r="J229" s="22"/>
      <c r="K229" s="22">
        <v>2</v>
      </c>
      <c r="L229" s="22"/>
      <c r="M229" s="22"/>
      <c r="N229" s="22"/>
      <c r="O229" s="22"/>
      <c r="P229" s="22"/>
      <c r="Q229" s="22"/>
      <c r="R229" s="23">
        <f>SUM(B229:Q229)</f>
        <v>3</v>
      </c>
      <c r="S229" s="22"/>
      <c r="T229" s="22"/>
    </row>
    <row r="230" spans="1:20" ht="15" customHeight="1" x14ac:dyDescent="0.3">
      <c r="A230" s="8" t="s">
        <v>389</v>
      </c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>
        <v>3</v>
      </c>
      <c r="P230" s="22"/>
      <c r="Q230" s="22"/>
      <c r="R230" s="23">
        <f>SUM(B230:Q230)</f>
        <v>3</v>
      </c>
      <c r="S230" s="22"/>
      <c r="T230" s="22"/>
    </row>
    <row r="231" spans="1:20" ht="15" customHeight="1" x14ac:dyDescent="0.3">
      <c r="A231" s="8" t="s">
        <v>398</v>
      </c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>
        <v>3</v>
      </c>
      <c r="O231" s="22"/>
      <c r="P231" s="22"/>
      <c r="Q231" s="22"/>
      <c r="R231" s="23">
        <f>SUM(B231:Q231)</f>
        <v>3</v>
      </c>
      <c r="S231" s="22"/>
      <c r="T231" s="22"/>
    </row>
    <row r="232" spans="1:20" ht="15" customHeight="1" x14ac:dyDescent="0.3">
      <c r="A232" s="8" t="s">
        <v>424</v>
      </c>
      <c r="B232" s="22"/>
      <c r="C232" s="22"/>
      <c r="D232" s="22"/>
      <c r="E232" s="22"/>
      <c r="F232" s="22"/>
      <c r="G232" s="22"/>
      <c r="H232" s="22"/>
      <c r="I232" s="22">
        <v>2</v>
      </c>
      <c r="J232" s="22"/>
      <c r="K232" s="22"/>
      <c r="L232" s="22"/>
      <c r="M232" s="22"/>
      <c r="N232" s="22"/>
      <c r="O232" s="22"/>
      <c r="P232" s="22"/>
      <c r="Q232" s="22"/>
      <c r="R232" s="23">
        <f>SUM(B232:Q232)</f>
        <v>2</v>
      </c>
      <c r="S232" s="22"/>
      <c r="T232" s="22"/>
    </row>
    <row r="233" spans="1:20" ht="15" customHeight="1" x14ac:dyDescent="0.3">
      <c r="A233" s="8" t="s">
        <v>357</v>
      </c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>
        <v>2</v>
      </c>
      <c r="P233" s="22"/>
      <c r="Q233" s="22"/>
      <c r="R233" s="23">
        <f>SUM(B233:Q233)</f>
        <v>2</v>
      </c>
      <c r="S233" s="22"/>
      <c r="T233" s="22"/>
    </row>
    <row r="234" spans="1:20" ht="15" customHeight="1" x14ac:dyDescent="0.3">
      <c r="A234" s="8" t="s">
        <v>367</v>
      </c>
      <c r="B234" s="22"/>
      <c r="C234" s="22"/>
      <c r="D234" s="22"/>
      <c r="E234" s="22"/>
      <c r="F234" s="22">
        <v>1</v>
      </c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3">
        <f>SUM(B234:Q234)</f>
        <v>1</v>
      </c>
      <c r="S234" s="22"/>
      <c r="T234" s="22"/>
    </row>
    <row r="235" spans="1:20" ht="15" customHeight="1" x14ac:dyDescent="0.3">
      <c r="A235" s="8" t="s">
        <v>382</v>
      </c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>
        <v>1</v>
      </c>
      <c r="M235" s="22"/>
      <c r="N235" s="22"/>
      <c r="O235" s="22"/>
      <c r="P235" s="22"/>
      <c r="Q235" s="22"/>
      <c r="R235" s="23">
        <f>SUM(B235:Q235)</f>
        <v>1</v>
      </c>
      <c r="S235" s="22"/>
      <c r="T235" s="22"/>
    </row>
    <row r="236" spans="1:20" ht="15" customHeight="1" x14ac:dyDescent="0.3">
      <c r="A236" s="8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3">
        <f>SUM(B236:Q236)</f>
        <v>0</v>
      </c>
      <c r="S236" s="22"/>
      <c r="T236" s="22"/>
    </row>
    <row r="237" spans="1:20" ht="15" customHeight="1" x14ac:dyDescent="0.3">
      <c r="A237" s="8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3">
        <f>SUM(B237:Q237)</f>
        <v>0</v>
      </c>
      <c r="S237" s="22"/>
      <c r="T237" s="22"/>
    </row>
    <row r="238" spans="1:20" ht="15" customHeight="1" x14ac:dyDescent="0.3">
      <c r="A238" s="8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3">
        <f>SUM(B238:Q238)</f>
        <v>0</v>
      </c>
      <c r="S238" s="22"/>
      <c r="T238" s="22"/>
    </row>
    <row r="239" spans="1:20" ht="15" customHeight="1" x14ac:dyDescent="0.3">
      <c r="A239" s="8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3">
        <f>SUM(B239:Q239)</f>
        <v>0</v>
      </c>
      <c r="S239" s="22"/>
      <c r="T239" s="22"/>
    </row>
    <row r="240" spans="1:20" ht="15" customHeight="1" x14ac:dyDescent="0.3">
      <c r="A240" s="8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3">
        <f>SUM(B240:Q240)</f>
        <v>0</v>
      </c>
      <c r="S240" s="22"/>
      <c r="T240" s="22"/>
    </row>
    <row r="241" spans="1:19" ht="15" customHeight="1" x14ac:dyDescent="0.3">
      <c r="A241" s="52"/>
      <c r="B241" s="53"/>
      <c r="C241" s="53"/>
      <c r="D241" s="53"/>
      <c r="E241" s="53"/>
      <c r="F241" s="53"/>
      <c r="G241" s="53"/>
      <c r="H241" s="53"/>
      <c r="I241" s="53"/>
      <c r="J241" s="53"/>
      <c r="K241" s="53"/>
      <c r="L241" s="53"/>
      <c r="M241" s="53"/>
      <c r="N241" s="54"/>
      <c r="O241" s="53"/>
      <c r="P241" s="53"/>
      <c r="Q241" s="53"/>
      <c r="R241" s="29">
        <f>SUM(B241:Q241)</f>
        <v>0</v>
      </c>
      <c r="S241" s="53"/>
    </row>
  </sheetData>
  <sortState xmlns:xlrd2="http://schemas.microsoft.com/office/spreadsheetml/2017/richdata2" ref="A3:R30">
    <sortCondition descending="1" ref="R3:R30"/>
  </sortState>
  <conditionalFormatting sqref="A3:A28">
    <cfRule type="duplicateValues" dxfId="44" priority="111"/>
  </conditionalFormatting>
  <conditionalFormatting sqref="A3:A29">
    <cfRule type="duplicateValues" dxfId="43" priority="116"/>
    <cfRule type="duplicateValues" dxfId="42" priority="117"/>
  </conditionalFormatting>
  <conditionalFormatting sqref="A13:A32">
    <cfRule type="duplicateValues" dxfId="41" priority="112"/>
    <cfRule type="duplicateValues" dxfId="40" priority="113"/>
  </conditionalFormatting>
  <conditionalFormatting sqref="A42:A86">
    <cfRule type="duplicateValues" dxfId="39" priority="43"/>
  </conditionalFormatting>
  <conditionalFormatting sqref="A42:A87">
    <cfRule type="duplicateValues" dxfId="38" priority="26"/>
  </conditionalFormatting>
  <conditionalFormatting sqref="A100:A145">
    <cfRule type="duplicateValues" dxfId="37" priority="4"/>
  </conditionalFormatting>
  <conditionalFormatting sqref="A101:A145">
    <cfRule type="duplicateValues" dxfId="36" priority="65"/>
  </conditionalFormatting>
  <conditionalFormatting sqref="A169:A203">
    <cfRule type="duplicateValues" dxfId="35" priority="69"/>
    <cfRule type="duplicateValues" dxfId="34" priority="70"/>
  </conditionalFormatting>
  <conditionalFormatting sqref="A205:A229">
    <cfRule type="duplicateValues" dxfId="33" priority="6"/>
  </conditionalFormatting>
  <conditionalFormatting sqref="A205:A241">
    <cfRule type="duplicateValues" dxfId="32" priority="66"/>
  </conditionalFormatting>
  <pageMargins left="0.7" right="0.7" top="0.75" bottom="0.75" header="0.3" footer="0.3"/>
  <pageSetup scale="8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B229B-CADF-4D63-B840-70D51408D491}">
  <sheetPr>
    <tabColor rgb="FF92D050"/>
    <pageSetUpPr fitToPage="1"/>
  </sheetPr>
  <dimension ref="A1:T109"/>
  <sheetViews>
    <sheetView tabSelected="1" workbookViewId="0">
      <pane ySplit="1" topLeftCell="A29" activePane="bottomLeft" state="frozen"/>
      <selection pane="bottomLeft" activeCell="A26" sqref="A26:R46"/>
    </sheetView>
  </sheetViews>
  <sheetFormatPr defaultRowHeight="15" customHeight="1" outlineLevelRow="1" x14ac:dyDescent="0.3"/>
  <cols>
    <col min="1" max="1" width="20.88671875" customWidth="1"/>
    <col min="2" max="11" width="4.88671875" style="2" customWidth="1"/>
    <col min="12" max="13" width="4.6640625" style="2" customWidth="1"/>
    <col min="14" max="17" width="4.88671875" style="2" customWidth="1"/>
    <col min="18" max="18" width="4.88671875" style="16" customWidth="1"/>
    <col min="23" max="23" width="12.5546875" bestFit="1" customWidth="1"/>
  </cols>
  <sheetData>
    <row r="1" spans="1:20" s="8" customFormat="1" ht="102" customHeight="1" x14ac:dyDescent="0.3">
      <c r="A1" s="36" t="s">
        <v>97</v>
      </c>
      <c r="B1" s="34" t="s">
        <v>85</v>
      </c>
      <c r="C1" s="34" t="s">
        <v>75</v>
      </c>
      <c r="D1" s="34" t="s">
        <v>155</v>
      </c>
      <c r="E1" s="34" t="s">
        <v>77</v>
      </c>
      <c r="F1" s="34" t="s">
        <v>78</v>
      </c>
      <c r="G1" s="34" t="s">
        <v>98</v>
      </c>
      <c r="H1" s="34" t="s">
        <v>87</v>
      </c>
      <c r="I1" s="34" t="str">
        <f>'Open 4D'!I1</f>
        <v>Crane Classic- Sat</v>
      </c>
      <c r="J1" s="34" t="str">
        <f>'Open 4D'!J1</f>
        <v>Crane Classic - Sun</v>
      </c>
      <c r="K1" s="34" t="s">
        <v>107</v>
      </c>
      <c r="L1" s="34" t="s">
        <v>372</v>
      </c>
      <c r="M1" s="34" t="s">
        <v>373</v>
      </c>
      <c r="N1" s="34" t="s">
        <v>375</v>
      </c>
      <c r="O1" s="34" t="s">
        <v>152</v>
      </c>
      <c r="P1" s="34" t="s">
        <v>155</v>
      </c>
      <c r="Q1" s="34" t="s">
        <v>90</v>
      </c>
      <c r="R1" s="6" t="s">
        <v>80</v>
      </c>
      <c r="S1" s="6" t="s">
        <v>110</v>
      </c>
      <c r="T1" s="48" t="s">
        <v>427</v>
      </c>
    </row>
    <row r="2" spans="1:20" s="9" customFormat="1" ht="14.4" x14ac:dyDescent="0.3">
      <c r="A2" s="9" t="s">
        <v>81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 t="s">
        <v>374</v>
      </c>
      <c r="M2" s="10"/>
      <c r="N2" s="10"/>
      <c r="O2" s="10"/>
      <c r="P2" s="10"/>
      <c r="Q2" s="10"/>
      <c r="R2" s="15"/>
    </row>
    <row r="3" spans="1:20" ht="14.4" x14ac:dyDescent="0.3">
      <c r="A3" s="8" t="s">
        <v>361</v>
      </c>
      <c r="B3" s="22">
        <v>5</v>
      </c>
      <c r="C3" s="22">
        <v>5</v>
      </c>
      <c r="D3" s="22"/>
      <c r="E3" s="22"/>
      <c r="F3" s="22">
        <v>4</v>
      </c>
      <c r="G3" s="22"/>
      <c r="H3" s="22">
        <v>4</v>
      </c>
      <c r="I3" s="22">
        <v>5</v>
      </c>
      <c r="J3" s="22">
        <v>5</v>
      </c>
      <c r="K3" s="22">
        <v>4</v>
      </c>
      <c r="L3" s="22">
        <v>4</v>
      </c>
      <c r="M3" s="22"/>
      <c r="N3" s="22">
        <v>5</v>
      </c>
      <c r="O3" s="22"/>
      <c r="P3" s="22"/>
      <c r="Q3" s="22"/>
      <c r="R3" s="23">
        <f>SUM(B3:Q3)</f>
        <v>41</v>
      </c>
      <c r="S3" s="23"/>
    </row>
    <row r="4" spans="1:20" ht="14.4" x14ac:dyDescent="0.3">
      <c r="A4" s="8" t="s">
        <v>365</v>
      </c>
      <c r="B4" s="22"/>
      <c r="C4" s="22"/>
      <c r="D4" s="22">
        <v>3</v>
      </c>
      <c r="E4" s="22">
        <v>2</v>
      </c>
      <c r="F4" s="22"/>
      <c r="G4" s="22"/>
      <c r="H4" s="22"/>
      <c r="I4" s="22"/>
      <c r="J4" s="22"/>
      <c r="K4" s="22"/>
      <c r="L4" s="22">
        <v>5</v>
      </c>
      <c r="M4" s="22">
        <v>4</v>
      </c>
      <c r="N4" s="22">
        <v>3</v>
      </c>
      <c r="O4" s="22">
        <v>5</v>
      </c>
      <c r="P4" s="22">
        <v>5</v>
      </c>
      <c r="Q4" s="22"/>
      <c r="R4" s="23">
        <f>SUM(B4:Q4)</f>
        <v>27</v>
      </c>
      <c r="S4" s="23"/>
    </row>
    <row r="5" spans="1:20" ht="14.4" x14ac:dyDescent="0.3">
      <c r="A5" s="8" t="s">
        <v>405</v>
      </c>
      <c r="B5" s="22"/>
      <c r="C5" s="22"/>
      <c r="D5" s="22"/>
      <c r="E5" s="22"/>
      <c r="F5" s="22"/>
      <c r="G5" s="22">
        <v>5</v>
      </c>
      <c r="H5" s="22"/>
      <c r="I5" s="22">
        <v>3</v>
      </c>
      <c r="J5" s="22"/>
      <c r="K5" s="22">
        <v>3</v>
      </c>
      <c r="L5" s="22"/>
      <c r="M5" s="22"/>
      <c r="N5" s="22">
        <v>4</v>
      </c>
      <c r="O5" s="22">
        <v>3</v>
      </c>
      <c r="P5" s="22"/>
      <c r="Q5" s="22"/>
      <c r="R5" s="23">
        <f>SUM(B5:Q5)</f>
        <v>18</v>
      </c>
      <c r="S5" s="23"/>
    </row>
    <row r="6" spans="1:20" ht="14.4" x14ac:dyDescent="0.3">
      <c r="A6" s="8" t="s">
        <v>358</v>
      </c>
      <c r="B6" s="22"/>
      <c r="C6" s="22"/>
      <c r="D6" s="22"/>
      <c r="E6" s="22"/>
      <c r="F6" s="22">
        <v>5</v>
      </c>
      <c r="G6" s="22"/>
      <c r="H6" s="22"/>
      <c r="I6" s="22">
        <v>4</v>
      </c>
      <c r="J6" s="22"/>
      <c r="K6" s="22">
        <v>5</v>
      </c>
      <c r="L6" s="22"/>
      <c r="M6" s="22"/>
      <c r="N6" s="22"/>
      <c r="O6" s="22"/>
      <c r="P6" s="22"/>
      <c r="Q6" s="22"/>
      <c r="R6" s="23">
        <f>SUM(B6:Q6)</f>
        <v>14</v>
      </c>
      <c r="S6" s="23"/>
    </row>
    <row r="7" spans="1:20" ht="14.4" x14ac:dyDescent="0.3">
      <c r="A7" s="8" t="s">
        <v>406</v>
      </c>
      <c r="B7" s="22"/>
      <c r="C7" s="22"/>
      <c r="D7" s="22"/>
      <c r="E7" s="22">
        <v>4</v>
      </c>
      <c r="F7" s="22"/>
      <c r="G7" s="22"/>
      <c r="H7" s="22"/>
      <c r="I7" s="22">
        <v>2</v>
      </c>
      <c r="J7" s="22"/>
      <c r="K7" s="22">
        <v>2</v>
      </c>
      <c r="L7" s="22"/>
      <c r="M7" s="22"/>
      <c r="N7" s="22"/>
      <c r="O7" s="22">
        <v>2</v>
      </c>
      <c r="P7" s="22"/>
      <c r="Q7" s="22"/>
      <c r="R7" s="23">
        <f>SUM(B7:Q7)</f>
        <v>10</v>
      </c>
      <c r="S7" s="23"/>
    </row>
    <row r="8" spans="1:20" ht="14.4" x14ac:dyDescent="0.3">
      <c r="A8" s="8" t="s">
        <v>585</v>
      </c>
      <c r="B8" s="22">
        <v>4</v>
      </c>
      <c r="C8" s="22">
        <v>4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3">
        <f>SUM(B8:Q8)</f>
        <v>8</v>
      </c>
      <c r="S8" s="23"/>
    </row>
    <row r="9" spans="1:20" ht="14.4" x14ac:dyDescent="0.3">
      <c r="A9" s="8" t="s">
        <v>665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>
        <v>2</v>
      </c>
      <c r="M9" s="22"/>
      <c r="N9" s="22">
        <v>2</v>
      </c>
      <c r="O9" s="22">
        <v>4</v>
      </c>
      <c r="P9" s="22"/>
      <c r="Q9" s="22"/>
      <c r="R9" s="23">
        <f>SUM(B9:Q9)</f>
        <v>8</v>
      </c>
      <c r="S9" s="8"/>
    </row>
    <row r="10" spans="1:20" ht="14.4" x14ac:dyDescent="0.3">
      <c r="A10" s="8" t="s">
        <v>562</v>
      </c>
      <c r="B10" s="22"/>
      <c r="C10" s="22"/>
      <c r="D10" s="22">
        <v>5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3">
        <f>SUM(B10:Q10)</f>
        <v>5</v>
      </c>
      <c r="S10" s="8"/>
    </row>
    <row r="11" spans="1:20" ht="14.4" x14ac:dyDescent="0.3">
      <c r="A11" s="8" t="s">
        <v>563</v>
      </c>
      <c r="B11" s="22"/>
      <c r="C11" s="22"/>
      <c r="D11" s="22">
        <v>4</v>
      </c>
      <c r="E11" s="22"/>
      <c r="F11" s="22"/>
      <c r="G11" s="22"/>
      <c r="H11" s="22"/>
      <c r="I11" s="22"/>
      <c r="J11" s="22"/>
      <c r="K11" s="22">
        <v>1</v>
      </c>
      <c r="L11" s="22"/>
      <c r="M11" s="22"/>
      <c r="N11" s="22"/>
      <c r="O11" s="22"/>
      <c r="P11" s="22"/>
      <c r="Q11" s="22"/>
      <c r="R11" s="23">
        <f>SUM(B11:Q11)</f>
        <v>5</v>
      </c>
      <c r="S11" s="8"/>
    </row>
    <row r="12" spans="1:20" ht="14.4" x14ac:dyDescent="0.3">
      <c r="A12" s="8" t="s">
        <v>594</v>
      </c>
      <c r="B12" s="22"/>
      <c r="C12" s="22"/>
      <c r="D12" s="22"/>
      <c r="E12" s="22">
        <v>5</v>
      </c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3">
        <f>SUM(B12:Q12)</f>
        <v>5</v>
      </c>
      <c r="S12" s="8"/>
    </row>
    <row r="13" spans="1:20" ht="14.4" x14ac:dyDescent="0.3">
      <c r="A13" s="8" t="s">
        <v>652</v>
      </c>
      <c r="B13" s="22"/>
      <c r="C13" s="22"/>
      <c r="D13" s="22"/>
      <c r="E13" s="22"/>
      <c r="F13" s="22"/>
      <c r="G13" s="22"/>
      <c r="H13" s="22">
        <v>5</v>
      </c>
      <c r="I13" s="22"/>
      <c r="J13" s="22"/>
      <c r="K13" s="22"/>
      <c r="L13" s="22"/>
      <c r="M13" s="22"/>
      <c r="N13" s="22"/>
      <c r="O13" s="22"/>
      <c r="P13" s="22"/>
      <c r="Q13" s="22"/>
      <c r="R13" s="23">
        <f>SUM(B13:Q13)</f>
        <v>5</v>
      </c>
      <c r="S13" s="8"/>
    </row>
    <row r="14" spans="1:20" ht="14.4" x14ac:dyDescent="0.3">
      <c r="A14" s="8" t="s">
        <v>683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>
        <v>5</v>
      </c>
      <c r="N14" s="22"/>
      <c r="O14" s="22"/>
      <c r="P14" s="22"/>
      <c r="Q14" s="22"/>
      <c r="R14" s="23">
        <f>SUM(B14:Q14)</f>
        <v>5</v>
      </c>
      <c r="S14" s="8"/>
    </row>
    <row r="15" spans="1:20" ht="14.4" x14ac:dyDescent="0.3">
      <c r="A15" s="8" t="s">
        <v>581</v>
      </c>
      <c r="B15" s="22"/>
      <c r="C15" s="22"/>
      <c r="D15" s="22"/>
      <c r="E15" s="22"/>
      <c r="F15" s="22"/>
      <c r="G15" s="22">
        <v>4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3">
        <f>SUM(B15:Q15)</f>
        <v>4</v>
      </c>
      <c r="S15" s="8"/>
    </row>
    <row r="16" spans="1:20" ht="14.4" x14ac:dyDescent="0.3">
      <c r="A16" s="8" t="s">
        <v>407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>
        <v>4</v>
      </c>
      <c r="Q16" s="22"/>
      <c r="R16" s="23">
        <f>SUM(B16:Q16)</f>
        <v>4</v>
      </c>
      <c r="S16" s="8"/>
    </row>
    <row r="17" spans="1:19" ht="14.4" x14ac:dyDescent="0.3">
      <c r="A17" s="8" t="s">
        <v>684</v>
      </c>
      <c r="B17" s="22"/>
      <c r="C17" s="22"/>
      <c r="D17" s="22"/>
      <c r="E17" s="22"/>
      <c r="F17" s="22"/>
      <c r="G17" s="22">
        <v>3</v>
      </c>
      <c r="H17" s="22"/>
      <c r="I17" s="22"/>
      <c r="J17" s="22"/>
      <c r="K17" s="22"/>
      <c r="L17" s="22"/>
      <c r="M17" s="22"/>
      <c r="N17" s="22"/>
      <c r="O17" s="22"/>
      <c r="P17" s="22">
        <v>1</v>
      </c>
      <c r="Q17" s="22"/>
      <c r="R17" s="23">
        <f>SUM(B17:Q17)</f>
        <v>4</v>
      </c>
      <c r="S17" s="8"/>
    </row>
    <row r="18" spans="1:19" ht="14.4" x14ac:dyDescent="0.3">
      <c r="A18" s="8" t="s">
        <v>590</v>
      </c>
      <c r="B18" s="22">
        <v>3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3">
        <f>SUM(B18:Q18)</f>
        <v>3</v>
      </c>
      <c r="S18" s="8"/>
    </row>
    <row r="19" spans="1:19" ht="14.4" x14ac:dyDescent="0.3">
      <c r="A19" s="8" t="s">
        <v>397</v>
      </c>
      <c r="B19" s="22"/>
      <c r="C19" s="22">
        <v>3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3">
        <f>SUM(B19:Q19)</f>
        <v>3</v>
      </c>
      <c r="S19" s="8"/>
    </row>
    <row r="20" spans="1:19" ht="14.4" x14ac:dyDescent="0.3">
      <c r="A20" s="8" t="s">
        <v>597</v>
      </c>
      <c r="B20" s="22"/>
      <c r="C20" s="22"/>
      <c r="D20" s="22"/>
      <c r="E20" s="22">
        <v>3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3">
        <f>SUM(B20:Q20)</f>
        <v>3</v>
      </c>
      <c r="S20" s="8"/>
    </row>
    <row r="21" spans="1:19" ht="14.4" x14ac:dyDescent="0.3">
      <c r="A21" s="8" t="s">
        <v>671</v>
      </c>
      <c r="B21" s="22"/>
      <c r="C21" s="22"/>
      <c r="D21" s="22"/>
      <c r="E21" s="22"/>
      <c r="F21" s="22"/>
      <c r="G21" s="22"/>
      <c r="H21" s="22">
        <v>3</v>
      </c>
      <c r="I21" s="22"/>
      <c r="J21" s="22"/>
      <c r="K21" s="22"/>
      <c r="L21" s="22"/>
      <c r="M21" s="22"/>
      <c r="N21" s="22"/>
      <c r="O21" s="22"/>
      <c r="P21" s="22"/>
      <c r="Q21" s="22"/>
      <c r="R21" s="23">
        <f>SUM(B21:Q21)</f>
        <v>3</v>
      </c>
      <c r="S21" s="8"/>
    </row>
    <row r="22" spans="1:19" ht="14.4" x14ac:dyDescent="0.3">
      <c r="A22" s="8" t="s">
        <v>364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>
        <v>3</v>
      </c>
      <c r="M22" s="22"/>
      <c r="N22" s="22"/>
      <c r="O22" s="22"/>
      <c r="P22" s="22"/>
      <c r="Q22" s="22"/>
      <c r="R22" s="23">
        <f>SUM(B22:Q22)</f>
        <v>3</v>
      </c>
      <c r="S22" s="8"/>
    </row>
    <row r="23" spans="1:19" ht="14.4" x14ac:dyDescent="0.3">
      <c r="A23" s="8" t="s">
        <v>672</v>
      </c>
      <c r="B23" s="22"/>
      <c r="C23" s="22"/>
      <c r="D23" s="22"/>
      <c r="E23" s="22"/>
      <c r="F23" s="22"/>
      <c r="G23" s="22">
        <v>2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3">
        <f>SUM(B23:Q23)</f>
        <v>2</v>
      </c>
      <c r="S23" s="8"/>
    </row>
    <row r="24" spans="1:19" ht="14.4" x14ac:dyDescent="0.3"/>
    <row r="25" spans="1:19" s="13" customFormat="1" ht="14.4" x14ac:dyDescent="0.3">
      <c r="A25" s="9" t="s">
        <v>82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5"/>
    </row>
    <row r="26" spans="1:19" ht="14.4" x14ac:dyDescent="0.3">
      <c r="A26" s="8" t="s">
        <v>405</v>
      </c>
      <c r="B26" s="22"/>
      <c r="C26" s="22"/>
      <c r="D26" s="22"/>
      <c r="E26" s="22"/>
      <c r="F26" s="22"/>
      <c r="G26" s="22"/>
      <c r="H26" s="22"/>
      <c r="I26" s="22"/>
      <c r="J26" s="22">
        <v>5</v>
      </c>
      <c r="K26" s="22"/>
      <c r="L26" s="22">
        <v>4</v>
      </c>
      <c r="M26" s="22">
        <v>4</v>
      </c>
      <c r="N26" s="22"/>
      <c r="O26" s="22"/>
      <c r="P26" s="22">
        <v>5</v>
      </c>
      <c r="Q26" s="22"/>
      <c r="R26" s="23">
        <f>SUM(B26:Q26)</f>
        <v>18</v>
      </c>
      <c r="S26" s="23"/>
    </row>
    <row r="27" spans="1:19" ht="14.4" x14ac:dyDescent="0.3">
      <c r="A27" s="37" t="s">
        <v>406</v>
      </c>
      <c r="B27" s="22">
        <v>4</v>
      </c>
      <c r="C27" s="22"/>
      <c r="D27" s="22"/>
      <c r="E27" s="22"/>
      <c r="F27" s="22"/>
      <c r="G27" s="22"/>
      <c r="H27" s="22">
        <v>3</v>
      </c>
      <c r="I27" s="22"/>
      <c r="J27" s="22"/>
      <c r="K27" s="22"/>
      <c r="L27" s="22">
        <v>5</v>
      </c>
      <c r="M27" s="22">
        <v>5</v>
      </c>
      <c r="N27" s="22"/>
      <c r="O27" s="22"/>
      <c r="P27" s="22"/>
      <c r="Q27" s="22"/>
      <c r="R27" s="23">
        <f>SUM(B27:Q27)</f>
        <v>17</v>
      </c>
      <c r="S27" s="23"/>
    </row>
    <row r="28" spans="1:19" ht="14.4" x14ac:dyDescent="0.3">
      <c r="A28" s="8" t="s">
        <v>377</v>
      </c>
      <c r="B28" s="22"/>
      <c r="C28" s="22"/>
      <c r="D28" s="22"/>
      <c r="E28" s="22">
        <v>5</v>
      </c>
      <c r="F28" s="22"/>
      <c r="G28" s="22">
        <v>1</v>
      </c>
      <c r="H28" s="22"/>
      <c r="I28" s="22"/>
      <c r="J28" s="22"/>
      <c r="K28" s="22"/>
      <c r="L28" s="22"/>
      <c r="M28" s="22"/>
      <c r="N28" s="22"/>
      <c r="O28" s="22">
        <v>3</v>
      </c>
      <c r="P28" s="22">
        <v>3</v>
      </c>
      <c r="Q28" s="22"/>
      <c r="R28" s="23">
        <f>SUM(B28:Q28)</f>
        <v>12</v>
      </c>
      <c r="S28" s="23"/>
    </row>
    <row r="29" spans="1:19" ht="14.4" x14ac:dyDescent="0.3">
      <c r="A29" s="8" t="s">
        <v>365</v>
      </c>
      <c r="B29" s="22">
        <v>3</v>
      </c>
      <c r="C29" s="22"/>
      <c r="D29" s="22"/>
      <c r="E29" s="22"/>
      <c r="F29" s="22">
        <v>3</v>
      </c>
      <c r="G29" s="22"/>
      <c r="H29" s="22">
        <v>5</v>
      </c>
      <c r="I29" s="22"/>
      <c r="J29" s="22"/>
      <c r="K29" s="22"/>
      <c r="L29" s="22"/>
      <c r="M29" s="22"/>
      <c r="N29" s="22"/>
      <c r="O29" s="22"/>
      <c r="P29" s="22"/>
      <c r="Q29" s="22"/>
      <c r="R29" s="23">
        <f>SUM(B29:Q29)</f>
        <v>11</v>
      </c>
      <c r="S29" s="23"/>
    </row>
    <row r="30" spans="1:19" ht="14.4" x14ac:dyDescent="0.3">
      <c r="A30" s="37" t="s">
        <v>593</v>
      </c>
      <c r="B30" s="22"/>
      <c r="C30" s="22"/>
      <c r="D30" s="22"/>
      <c r="E30" s="22">
        <v>4</v>
      </c>
      <c r="F30" s="22">
        <v>5</v>
      </c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3">
        <f>SUM(B30:Q30)</f>
        <v>9</v>
      </c>
      <c r="S30" s="23"/>
    </row>
    <row r="31" spans="1:19" ht="14.4" x14ac:dyDescent="0.3">
      <c r="A31" s="8" t="s">
        <v>364</v>
      </c>
      <c r="B31" s="22"/>
      <c r="C31" s="22"/>
      <c r="D31" s="22"/>
      <c r="E31" s="22"/>
      <c r="F31" s="22"/>
      <c r="G31" s="22">
        <v>4</v>
      </c>
      <c r="H31" s="22"/>
      <c r="I31" s="22">
        <v>5</v>
      </c>
      <c r="J31" s="22"/>
      <c r="K31" s="22"/>
      <c r="L31" s="22"/>
      <c r="M31" s="22"/>
      <c r="N31" s="22"/>
      <c r="O31" s="22"/>
      <c r="P31" s="22"/>
      <c r="Q31" s="22"/>
      <c r="R31" s="23">
        <f>SUM(B31:Q31)</f>
        <v>9</v>
      </c>
      <c r="S31" s="23"/>
    </row>
    <row r="32" spans="1:19" ht="14.4" x14ac:dyDescent="0.3">
      <c r="A32" s="8" t="s">
        <v>358</v>
      </c>
      <c r="B32" s="22"/>
      <c r="C32" s="22"/>
      <c r="D32" s="22"/>
      <c r="E32" s="22"/>
      <c r="F32" s="22"/>
      <c r="G32" s="22"/>
      <c r="H32" s="22"/>
      <c r="I32" s="22"/>
      <c r="J32" s="22">
        <v>4</v>
      </c>
      <c r="K32" s="22"/>
      <c r="L32" s="22"/>
      <c r="M32" s="22"/>
      <c r="N32" s="22"/>
      <c r="O32" s="22"/>
      <c r="P32" s="22">
        <v>4</v>
      </c>
      <c r="Q32" s="22"/>
      <c r="R32" s="23">
        <f>SUM(B32:Q32)</f>
        <v>8</v>
      </c>
      <c r="S32" s="8"/>
    </row>
    <row r="33" spans="1:19" ht="14.4" x14ac:dyDescent="0.3">
      <c r="A33" s="8" t="s">
        <v>361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>
        <v>3</v>
      </c>
      <c r="N33" s="22"/>
      <c r="O33" s="22">
        <v>5</v>
      </c>
      <c r="P33" s="22"/>
      <c r="Q33" s="22"/>
      <c r="R33" s="23">
        <f>SUM(B33:Q33)</f>
        <v>8</v>
      </c>
      <c r="S33" s="8"/>
    </row>
    <row r="34" spans="1:19" ht="14.4" x14ac:dyDescent="0.3">
      <c r="A34" s="8" t="s">
        <v>685</v>
      </c>
      <c r="B34" s="22"/>
      <c r="C34" s="22"/>
      <c r="D34" s="22"/>
      <c r="E34" s="22"/>
      <c r="F34" s="22"/>
      <c r="G34" s="22">
        <v>3</v>
      </c>
      <c r="H34" s="22"/>
      <c r="I34" s="22"/>
      <c r="J34" s="22"/>
      <c r="K34" s="22"/>
      <c r="L34" s="22"/>
      <c r="M34" s="22"/>
      <c r="N34" s="22"/>
      <c r="O34" s="22">
        <v>4</v>
      </c>
      <c r="P34" s="22"/>
      <c r="Q34" s="22"/>
      <c r="R34" s="23">
        <f>SUM(B34:Q34)</f>
        <v>7</v>
      </c>
      <c r="S34" s="8"/>
    </row>
    <row r="35" spans="1:19" ht="14.4" x14ac:dyDescent="0.3">
      <c r="A35" s="8" t="s">
        <v>684</v>
      </c>
      <c r="B35" s="22"/>
      <c r="C35" s="22"/>
      <c r="D35" s="22"/>
      <c r="E35" s="22"/>
      <c r="F35" s="22"/>
      <c r="G35" s="22"/>
      <c r="H35" s="22">
        <v>4</v>
      </c>
      <c r="I35" s="22"/>
      <c r="J35" s="22"/>
      <c r="K35" s="22"/>
      <c r="L35" s="22">
        <v>3</v>
      </c>
      <c r="M35" s="22"/>
      <c r="N35" s="22"/>
      <c r="O35" s="22"/>
      <c r="P35" s="22"/>
      <c r="Q35" s="22"/>
      <c r="R35" s="23">
        <f>SUM(B35:Q35)</f>
        <v>7</v>
      </c>
      <c r="S35" s="8"/>
    </row>
    <row r="36" spans="1:19" ht="14.4" x14ac:dyDescent="0.3">
      <c r="A36" s="8" t="s">
        <v>564</v>
      </c>
      <c r="B36" s="22"/>
      <c r="C36" s="22"/>
      <c r="D36" s="22">
        <v>5</v>
      </c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3">
        <f>SUM(B36:Q36)</f>
        <v>5</v>
      </c>
      <c r="S36" s="8"/>
    </row>
    <row r="37" spans="1:19" ht="14.4" x14ac:dyDescent="0.3">
      <c r="A37" s="37" t="s">
        <v>407</v>
      </c>
      <c r="B37" s="22">
        <v>5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3">
        <f>SUM(B37:Q37)</f>
        <v>5</v>
      </c>
      <c r="S37" s="8"/>
    </row>
    <row r="38" spans="1:19" ht="14.4" x14ac:dyDescent="0.3">
      <c r="A38" s="8" t="s">
        <v>666</v>
      </c>
      <c r="B38" s="22"/>
      <c r="C38" s="22"/>
      <c r="D38" s="22"/>
      <c r="E38" s="22"/>
      <c r="F38" s="22"/>
      <c r="G38" s="22"/>
      <c r="H38" s="22"/>
      <c r="I38" s="22"/>
      <c r="J38" s="22"/>
      <c r="K38" s="22">
        <v>5</v>
      </c>
      <c r="L38" s="22"/>
      <c r="M38" s="22"/>
      <c r="N38" s="22"/>
      <c r="O38" s="22"/>
      <c r="P38" s="22"/>
      <c r="Q38" s="22"/>
      <c r="R38" s="23">
        <f>SUM(B38:Q38)</f>
        <v>5</v>
      </c>
      <c r="S38" s="8"/>
    </row>
    <row r="39" spans="1:19" ht="14.4" x14ac:dyDescent="0.3">
      <c r="A39" s="8" t="s">
        <v>649</v>
      </c>
      <c r="B39" s="22"/>
      <c r="C39" s="22"/>
      <c r="D39" s="22"/>
      <c r="E39" s="22"/>
      <c r="F39" s="22"/>
      <c r="G39" s="22">
        <v>5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3">
        <f>SUM(B39:Q39)</f>
        <v>5</v>
      </c>
      <c r="S39" s="8"/>
    </row>
    <row r="40" spans="1:19" ht="14.4" x14ac:dyDescent="0.3">
      <c r="A40" s="8" t="s">
        <v>565</v>
      </c>
      <c r="B40" s="22"/>
      <c r="C40" s="22"/>
      <c r="D40" s="22">
        <v>4</v>
      </c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3">
        <f>SUM(B40:Q40)</f>
        <v>4</v>
      </c>
      <c r="S40" s="8"/>
    </row>
    <row r="41" spans="1:19" ht="14.4" x14ac:dyDescent="0.3">
      <c r="A41" s="8" t="s">
        <v>594</v>
      </c>
      <c r="B41" s="22"/>
      <c r="C41" s="22"/>
      <c r="D41" s="22"/>
      <c r="E41" s="22"/>
      <c r="F41" s="22">
        <v>4</v>
      </c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3">
        <f>SUM(B41:Q41)</f>
        <v>4</v>
      </c>
      <c r="S41" s="8"/>
    </row>
    <row r="42" spans="1:19" ht="14.4" x14ac:dyDescent="0.3">
      <c r="A42" s="8" t="s">
        <v>657</v>
      </c>
      <c r="B42" s="22"/>
      <c r="C42" s="22"/>
      <c r="D42" s="22"/>
      <c r="E42" s="22"/>
      <c r="F42" s="22"/>
      <c r="G42" s="22"/>
      <c r="H42" s="22"/>
      <c r="I42" s="22">
        <v>4</v>
      </c>
      <c r="J42" s="22"/>
      <c r="K42" s="22"/>
      <c r="L42" s="22"/>
      <c r="M42" s="22"/>
      <c r="N42" s="22"/>
      <c r="O42" s="22"/>
      <c r="P42" s="22"/>
      <c r="Q42" s="22"/>
      <c r="R42" s="23">
        <f>SUM(B42:Q42)</f>
        <v>4</v>
      </c>
      <c r="S42" s="8"/>
    </row>
    <row r="43" spans="1:19" ht="14.4" x14ac:dyDescent="0.3">
      <c r="A43" s="8" t="s">
        <v>386</v>
      </c>
      <c r="B43" s="22"/>
      <c r="C43" s="22"/>
      <c r="D43" s="22"/>
      <c r="E43" s="22"/>
      <c r="F43" s="22"/>
      <c r="G43" s="22"/>
      <c r="H43" s="22">
        <v>3</v>
      </c>
      <c r="I43" s="22"/>
      <c r="J43" s="22"/>
      <c r="K43" s="22"/>
      <c r="L43" s="22"/>
      <c r="M43" s="22"/>
      <c r="N43" s="22"/>
      <c r="O43" s="22"/>
      <c r="P43" s="22"/>
      <c r="Q43" s="22"/>
      <c r="R43" s="23">
        <f>SUM(B43:Q43)</f>
        <v>3</v>
      </c>
      <c r="S43" s="8"/>
    </row>
    <row r="44" spans="1:19" ht="14.4" x14ac:dyDescent="0.3">
      <c r="A44" s="8" t="s">
        <v>683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>
        <v>2</v>
      </c>
      <c r="M44" s="22"/>
      <c r="N44" s="22"/>
      <c r="O44" s="22"/>
      <c r="P44" s="22"/>
      <c r="Q44" s="22"/>
      <c r="R44" s="23">
        <f>SUM(B44:Q44)</f>
        <v>2</v>
      </c>
      <c r="S44" s="8"/>
    </row>
    <row r="45" spans="1:19" ht="14.4" x14ac:dyDescent="0.3">
      <c r="A45" s="8" t="s">
        <v>665</v>
      </c>
      <c r="B45" s="22"/>
      <c r="C45" s="22"/>
      <c r="D45" s="22"/>
      <c r="E45" s="22"/>
      <c r="F45" s="22"/>
      <c r="G45" s="22">
        <v>2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3">
        <f>SUM(B45:Q45)</f>
        <v>2</v>
      </c>
      <c r="S45" s="8"/>
    </row>
    <row r="46" spans="1:19" ht="14.4" x14ac:dyDescent="0.3">
      <c r="A46" s="8" t="s">
        <v>566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>
        <v>2</v>
      </c>
      <c r="N46" s="22"/>
      <c r="O46" s="22"/>
      <c r="P46" s="22"/>
      <c r="Q46" s="22"/>
      <c r="R46" s="23">
        <f>SUM(B46:Q46)</f>
        <v>2</v>
      </c>
      <c r="S46" s="8"/>
    </row>
    <row r="47" spans="1:19" s="13" customFormat="1" ht="14.4" x14ac:dyDescent="0.3">
      <c r="A47" s="9" t="s">
        <v>83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25"/>
      <c r="M47" s="25"/>
      <c r="N47" s="12"/>
      <c r="O47" s="12"/>
      <c r="P47" s="12"/>
      <c r="Q47" s="12"/>
      <c r="R47" s="15"/>
    </row>
    <row r="48" spans="1:19" ht="14.4" x14ac:dyDescent="0.3">
      <c r="A48" s="8" t="s">
        <v>391</v>
      </c>
      <c r="B48" s="22">
        <v>3</v>
      </c>
      <c r="C48" s="22">
        <v>4</v>
      </c>
      <c r="D48" s="22"/>
      <c r="E48" s="22">
        <v>4</v>
      </c>
      <c r="F48" s="22">
        <v>5</v>
      </c>
      <c r="G48" s="22"/>
      <c r="H48" s="22"/>
      <c r="I48" s="22"/>
      <c r="J48" s="22"/>
      <c r="K48" s="22"/>
      <c r="L48" s="22">
        <v>5</v>
      </c>
      <c r="M48" s="22">
        <v>5</v>
      </c>
      <c r="N48" s="22"/>
      <c r="O48" s="22">
        <v>4</v>
      </c>
      <c r="P48" s="22"/>
      <c r="Q48" s="22"/>
      <c r="R48" s="23">
        <f>SUM(B48:Q48)</f>
        <v>30</v>
      </c>
      <c r="S48" s="23"/>
    </row>
    <row r="49" spans="1:19" ht="14.4" x14ac:dyDescent="0.3">
      <c r="A49" s="8" t="s">
        <v>566</v>
      </c>
      <c r="B49" s="22"/>
      <c r="C49" s="22"/>
      <c r="D49" s="22">
        <v>5</v>
      </c>
      <c r="E49" s="22"/>
      <c r="F49" s="22"/>
      <c r="G49" s="22">
        <v>4</v>
      </c>
      <c r="H49" s="22"/>
      <c r="I49" s="22"/>
      <c r="J49" s="22"/>
      <c r="K49" s="22">
        <v>2</v>
      </c>
      <c r="L49" s="22">
        <v>3</v>
      </c>
      <c r="M49" s="22"/>
      <c r="N49" s="22"/>
      <c r="O49" s="22">
        <v>3</v>
      </c>
      <c r="P49" s="22">
        <v>3</v>
      </c>
      <c r="Q49" s="22"/>
      <c r="R49" s="23">
        <f>SUM(B49:Q49)</f>
        <v>20</v>
      </c>
      <c r="S49" s="23"/>
    </row>
    <row r="50" spans="1:19" ht="14.4" x14ac:dyDescent="0.3">
      <c r="A50" s="8" t="s">
        <v>596</v>
      </c>
      <c r="B50" s="22"/>
      <c r="C50" s="22"/>
      <c r="D50" s="22"/>
      <c r="E50" s="22">
        <v>3</v>
      </c>
      <c r="F50" s="22"/>
      <c r="G50" s="22"/>
      <c r="H50" s="22"/>
      <c r="I50" s="22"/>
      <c r="J50" s="22">
        <v>4</v>
      </c>
      <c r="K50" s="22">
        <v>4</v>
      </c>
      <c r="L50" s="22"/>
      <c r="M50" s="22"/>
      <c r="N50" s="22">
        <v>4</v>
      </c>
      <c r="O50" s="22"/>
      <c r="P50" s="22"/>
      <c r="Q50" s="22"/>
      <c r="R50" s="23">
        <f>SUM(B50:Q50)</f>
        <v>15</v>
      </c>
      <c r="S50" s="23"/>
    </row>
    <row r="51" spans="1:19" ht="14.4" x14ac:dyDescent="0.3">
      <c r="A51" s="8" t="s">
        <v>565</v>
      </c>
      <c r="B51" s="22"/>
      <c r="C51" s="22"/>
      <c r="D51" s="22"/>
      <c r="E51" s="22"/>
      <c r="F51" s="22"/>
      <c r="G51" s="22">
        <v>5</v>
      </c>
      <c r="H51" s="22"/>
      <c r="I51" s="22"/>
      <c r="J51" s="22"/>
      <c r="K51" s="22">
        <v>3</v>
      </c>
      <c r="L51" s="22">
        <v>4</v>
      </c>
      <c r="M51" s="22"/>
      <c r="N51" s="22"/>
      <c r="O51" s="22"/>
      <c r="P51" s="22">
        <v>2</v>
      </c>
      <c r="Q51" s="22"/>
      <c r="R51" s="23">
        <f>SUM(B51:Q51)</f>
        <v>14</v>
      </c>
      <c r="S51" s="23"/>
    </row>
    <row r="52" spans="1:19" ht="14.4" x14ac:dyDescent="0.3">
      <c r="A52" s="8" t="s">
        <v>572</v>
      </c>
      <c r="B52" s="22"/>
      <c r="C52" s="22"/>
      <c r="D52" s="22"/>
      <c r="E52" s="22"/>
      <c r="F52" s="22"/>
      <c r="G52" s="22"/>
      <c r="H52" s="22"/>
      <c r="I52" s="22"/>
      <c r="J52" s="22"/>
      <c r="K52" s="22">
        <v>5</v>
      </c>
      <c r="L52" s="22"/>
      <c r="M52" s="22">
        <v>4</v>
      </c>
      <c r="N52" s="22"/>
      <c r="O52" s="22"/>
      <c r="P52" s="22">
        <v>4</v>
      </c>
      <c r="Q52" s="22"/>
      <c r="R52" s="23">
        <f>SUM(B52:Q52)</f>
        <v>13</v>
      </c>
      <c r="S52" s="8"/>
    </row>
    <row r="53" spans="1:19" ht="14.4" x14ac:dyDescent="0.3">
      <c r="A53" s="8" t="s">
        <v>364</v>
      </c>
      <c r="B53" s="22"/>
      <c r="C53" s="22">
        <v>3</v>
      </c>
      <c r="D53" s="22"/>
      <c r="E53" s="22">
        <v>5</v>
      </c>
      <c r="F53" s="22"/>
      <c r="G53" s="22"/>
      <c r="H53" s="22"/>
      <c r="I53" s="22"/>
      <c r="J53" s="22"/>
      <c r="K53" s="22"/>
      <c r="L53" s="22"/>
      <c r="M53" s="22"/>
      <c r="N53" s="22">
        <v>3</v>
      </c>
      <c r="O53" s="22"/>
      <c r="P53" s="22"/>
      <c r="Q53" s="22"/>
      <c r="R53" s="23">
        <f>SUM(B53:Q53)</f>
        <v>11</v>
      </c>
      <c r="S53" s="8"/>
    </row>
    <row r="54" spans="1:19" ht="14.4" x14ac:dyDescent="0.3">
      <c r="A54" s="8" t="s">
        <v>387</v>
      </c>
      <c r="B54" s="22"/>
      <c r="C54" s="22"/>
      <c r="D54" s="22"/>
      <c r="E54" s="22"/>
      <c r="F54" s="22"/>
      <c r="G54" s="22"/>
      <c r="H54" s="22"/>
      <c r="I54" s="22">
        <v>5</v>
      </c>
      <c r="J54" s="22"/>
      <c r="K54" s="22"/>
      <c r="L54" s="22"/>
      <c r="M54" s="22"/>
      <c r="N54" s="22"/>
      <c r="O54" s="22">
        <v>5</v>
      </c>
      <c r="P54" s="22"/>
      <c r="Q54" s="22"/>
      <c r="R54" s="23">
        <f>SUM(B54:Q54)</f>
        <v>10</v>
      </c>
      <c r="S54" s="8"/>
    </row>
    <row r="55" spans="1:19" ht="14.4" x14ac:dyDescent="0.3">
      <c r="A55" s="8" t="s">
        <v>685</v>
      </c>
      <c r="B55" s="22"/>
      <c r="C55" s="22"/>
      <c r="D55" s="22"/>
      <c r="E55" s="22"/>
      <c r="F55" s="22"/>
      <c r="G55" s="22"/>
      <c r="H55" s="22">
        <v>5</v>
      </c>
      <c r="I55" s="22"/>
      <c r="J55" s="22"/>
      <c r="K55" s="22"/>
      <c r="L55" s="22"/>
      <c r="M55" s="22"/>
      <c r="N55" s="22">
        <v>5</v>
      </c>
      <c r="O55" s="22"/>
      <c r="P55" s="22"/>
      <c r="Q55" s="22"/>
      <c r="R55" s="23">
        <f>SUM(B55:Q55)</f>
        <v>10</v>
      </c>
      <c r="S55" s="8"/>
    </row>
    <row r="56" spans="1:19" ht="14.4" x14ac:dyDescent="0.3">
      <c r="A56" s="8" t="s">
        <v>591</v>
      </c>
      <c r="B56" s="22">
        <v>4</v>
      </c>
      <c r="C56" s="22">
        <v>5</v>
      </c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3">
        <f>SUM(B56:Q56)</f>
        <v>9</v>
      </c>
      <c r="S56" s="8"/>
    </row>
    <row r="57" spans="1:19" ht="14.4" x14ac:dyDescent="0.3">
      <c r="A57" s="8" t="s">
        <v>595</v>
      </c>
      <c r="B57" s="22"/>
      <c r="C57" s="22"/>
      <c r="D57" s="22"/>
      <c r="E57" s="22"/>
      <c r="F57" s="22">
        <v>4</v>
      </c>
      <c r="G57" s="22"/>
      <c r="H57" s="22"/>
      <c r="I57" s="22"/>
      <c r="J57" s="22"/>
      <c r="K57" s="22"/>
      <c r="L57" s="22">
        <v>2</v>
      </c>
      <c r="M57" s="22">
        <v>3</v>
      </c>
      <c r="N57" s="22"/>
      <c r="O57" s="22"/>
      <c r="P57" s="22"/>
      <c r="Q57" s="22"/>
      <c r="R57" s="23">
        <f>SUM(B57:Q57)</f>
        <v>9</v>
      </c>
      <c r="S57" s="8"/>
    </row>
    <row r="58" spans="1:19" ht="14.4" x14ac:dyDescent="0.3">
      <c r="A58" s="8" t="s">
        <v>406</v>
      </c>
      <c r="B58" s="22"/>
      <c r="C58" s="22"/>
      <c r="D58" s="22"/>
      <c r="E58" s="22"/>
      <c r="F58" s="22"/>
      <c r="G58" s="22"/>
      <c r="H58" s="22"/>
      <c r="I58" s="22"/>
      <c r="J58" s="22">
        <v>5</v>
      </c>
      <c r="K58" s="22"/>
      <c r="L58" s="22"/>
      <c r="M58" s="22"/>
      <c r="N58" s="22"/>
      <c r="O58" s="22"/>
      <c r="P58" s="22">
        <v>1</v>
      </c>
      <c r="Q58" s="22"/>
      <c r="R58" s="23">
        <f>SUM(B58:Q58)</f>
        <v>6</v>
      </c>
      <c r="S58" s="8"/>
    </row>
    <row r="59" spans="1:19" ht="14.4" x14ac:dyDescent="0.3">
      <c r="A59" s="8" t="s">
        <v>581</v>
      </c>
      <c r="B59" s="22">
        <v>5</v>
      </c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3">
        <f>SUM(B59:Q59)</f>
        <v>5</v>
      </c>
      <c r="S59" s="8"/>
    </row>
    <row r="60" spans="1:19" ht="14.4" x14ac:dyDescent="0.3">
      <c r="A60" s="8" t="s">
        <v>407</v>
      </c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>
        <v>5</v>
      </c>
      <c r="Q60" s="22"/>
      <c r="R60" s="23">
        <f>SUM(B60:Q60)</f>
        <v>5</v>
      </c>
      <c r="S60" s="8"/>
    </row>
    <row r="61" spans="1:19" ht="14.4" x14ac:dyDescent="0.3">
      <c r="A61" s="8" t="s">
        <v>405</v>
      </c>
      <c r="B61" s="22"/>
      <c r="C61" s="22"/>
      <c r="D61" s="22"/>
      <c r="E61" s="22"/>
      <c r="F61" s="22"/>
      <c r="G61" s="22"/>
      <c r="H61" s="22">
        <v>4</v>
      </c>
      <c r="I61" s="22"/>
      <c r="J61" s="22"/>
      <c r="K61" s="22"/>
      <c r="L61" s="22"/>
      <c r="M61" s="22"/>
      <c r="N61" s="22"/>
      <c r="O61" s="22"/>
      <c r="P61" s="22"/>
      <c r="Q61" s="22"/>
      <c r="R61" s="23">
        <f>SUM(B61:Q61)</f>
        <v>4</v>
      </c>
      <c r="S61" s="8"/>
    </row>
    <row r="62" spans="1:19" ht="14.4" x14ac:dyDescent="0.3">
      <c r="A62" s="8" t="s">
        <v>366</v>
      </c>
      <c r="B62" s="22"/>
      <c r="C62" s="22"/>
      <c r="D62" s="22"/>
      <c r="E62" s="22"/>
      <c r="F62" s="22"/>
      <c r="G62" s="22"/>
      <c r="H62" s="22"/>
      <c r="I62" s="22"/>
      <c r="J62" s="22"/>
      <c r="K62" s="22">
        <v>1</v>
      </c>
      <c r="L62" s="22"/>
      <c r="M62" s="22">
        <v>2</v>
      </c>
      <c r="N62" s="22"/>
      <c r="O62" s="22"/>
      <c r="P62" s="22"/>
      <c r="Q62" s="22"/>
      <c r="R62" s="23">
        <f>SUM(B62:Q62)</f>
        <v>3</v>
      </c>
      <c r="S62" s="8"/>
    </row>
    <row r="63" spans="1:19" ht="14.4" x14ac:dyDescent="0.3">
      <c r="A63" s="8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3">
        <f>SUM(B63:Q63)</f>
        <v>0</v>
      </c>
      <c r="S63" s="8"/>
    </row>
    <row r="64" spans="1:19" ht="14.4" x14ac:dyDescent="0.3">
      <c r="A64" s="8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3">
        <f>SUM(B64:Q64)</f>
        <v>0</v>
      </c>
      <c r="S64" s="8"/>
    </row>
    <row r="65" spans="1:19" ht="14.4" x14ac:dyDescent="0.3">
      <c r="A65" s="8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3">
        <f>SUM(B65:Q65)</f>
        <v>0</v>
      </c>
      <c r="S65" s="8"/>
    </row>
    <row r="66" spans="1:19" ht="14.4" x14ac:dyDescent="0.3">
      <c r="A66" s="8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3">
        <f>SUM(B66:Q66)</f>
        <v>0</v>
      </c>
      <c r="S66" s="8"/>
    </row>
    <row r="67" spans="1:19" s="33" customFormat="1" ht="14.4" hidden="1" outlineLevel="1" x14ac:dyDescent="0.3">
      <c r="A67" s="30" t="s">
        <v>154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2"/>
      <c r="M67" s="2"/>
      <c r="N67" s="31"/>
      <c r="O67" s="31"/>
      <c r="P67" s="31"/>
      <c r="Q67" s="31"/>
      <c r="R67" s="32"/>
    </row>
    <row r="68" spans="1:19" ht="14.4" hidden="1" outlineLevel="1" x14ac:dyDescent="0.3">
      <c r="A68" s="8"/>
      <c r="B68" s="22"/>
      <c r="C68" s="22"/>
      <c r="D68" s="22"/>
      <c r="E68" s="22"/>
      <c r="F68" s="22"/>
      <c r="G68" s="22"/>
      <c r="H68" s="22"/>
      <c r="I68" s="22"/>
      <c r="J68" s="22"/>
      <c r="K68" s="22"/>
      <c r="N68" s="22"/>
      <c r="O68" s="22"/>
      <c r="P68" s="22"/>
      <c r="Q68" s="22"/>
      <c r="R68" s="23">
        <f>SUM(B68:Q68)</f>
        <v>0</v>
      </c>
      <c r="S68" s="8"/>
    </row>
    <row r="69" spans="1:19" ht="14.4" hidden="1" outlineLevel="1" x14ac:dyDescent="0.3">
      <c r="A69" s="8"/>
      <c r="B69" s="22"/>
      <c r="C69" s="22"/>
      <c r="D69" s="22"/>
      <c r="E69" s="22"/>
      <c r="F69" s="22"/>
      <c r="G69" s="22"/>
      <c r="H69" s="22"/>
      <c r="I69" s="22"/>
      <c r="J69" s="22"/>
      <c r="K69" s="22"/>
      <c r="N69" s="22"/>
      <c r="O69" s="22"/>
      <c r="P69" s="22"/>
      <c r="Q69" s="22"/>
      <c r="R69" s="23">
        <f>SUM(B69:Q69)</f>
        <v>0</v>
      </c>
      <c r="S69" s="8"/>
    </row>
    <row r="70" spans="1:19" ht="14.4" hidden="1" outlineLevel="1" x14ac:dyDescent="0.3">
      <c r="A70" s="8"/>
      <c r="B70" s="22"/>
      <c r="C70" s="22"/>
      <c r="D70" s="22"/>
      <c r="E70" s="22"/>
      <c r="F70" s="22"/>
      <c r="G70" s="22"/>
      <c r="H70" s="22"/>
      <c r="I70" s="22"/>
      <c r="J70" s="22"/>
      <c r="K70" s="22"/>
      <c r="N70" s="22"/>
      <c r="O70" s="22"/>
      <c r="P70" s="22"/>
      <c r="Q70" s="22"/>
      <c r="R70" s="23">
        <f>SUM(B70:Q70)</f>
        <v>0</v>
      </c>
      <c r="S70" s="8"/>
    </row>
    <row r="71" spans="1:19" ht="14.4" hidden="1" outlineLevel="1" x14ac:dyDescent="0.3">
      <c r="A71" s="8"/>
      <c r="B71" s="22"/>
      <c r="C71" s="22"/>
      <c r="D71" s="22"/>
      <c r="E71" s="22"/>
      <c r="F71" s="22"/>
      <c r="G71" s="22"/>
      <c r="H71" s="22"/>
      <c r="I71" s="22"/>
      <c r="J71" s="22"/>
      <c r="K71" s="22"/>
      <c r="N71" s="22"/>
      <c r="O71" s="22"/>
      <c r="P71" s="22"/>
      <c r="Q71" s="22"/>
      <c r="R71" s="23">
        <f>SUM(B71:Q71)</f>
        <v>0</v>
      </c>
      <c r="S71" s="8"/>
    </row>
    <row r="72" spans="1:19" ht="14.4" hidden="1" outlineLevel="1" x14ac:dyDescent="0.3">
      <c r="A72" s="8"/>
      <c r="B72" s="22"/>
      <c r="C72" s="22"/>
      <c r="D72" s="22"/>
      <c r="E72" s="22"/>
      <c r="F72" s="22"/>
      <c r="G72" s="22"/>
      <c r="H72" s="22"/>
      <c r="I72" s="22"/>
      <c r="J72" s="22"/>
      <c r="K72" s="22"/>
      <c r="N72" s="22"/>
      <c r="O72" s="22"/>
      <c r="P72" s="22"/>
      <c r="Q72" s="22"/>
      <c r="R72" s="23">
        <f>SUM(B72:Q72)</f>
        <v>0</v>
      </c>
      <c r="S72" s="8"/>
    </row>
    <row r="73" spans="1:19" ht="14.4" hidden="1" outlineLevel="1" x14ac:dyDescent="0.3">
      <c r="A73" s="8"/>
      <c r="B73" s="22"/>
      <c r="C73" s="22"/>
      <c r="D73" s="22"/>
      <c r="E73" s="22"/>
      <c r="F73" s="22"/>
      <c r="G73" s="22"/>
      <c r="H73" s="22"/>
      <c r="I73" s="22"/>
      <c r="J73" s="22"/>
      <c r="K73" s="22"/>
      <c r="N73" s="22"/>
      <c r="O73" s="22"/>
      <c r="P73" s="22"/>
      <c r="Q73" s="22"/>
      <c r="R73" s="23">
        <f>SUM(B73:Q73)</f>
        <v>0</v>
      </c>
      <c r="S73" s="8"/>
    </row>
    <row r="74" spans="1:19" ht="14.4" hidden="1" outlineLevel="1" x14ac:dyDescent="0.3">
      <c r="A74" s="8"/>
      <c r="B74" s="22"/>
      <c r="C74" s="22"/>
      <c r="D74" s="22"/>
      <c r="E74" s="22"/>
      <c r="F74" s="22"/>
      <c r="G74" s="22"/>
      <c r="H74" s="22"/>
      <c r="I74" s="22"/>
      <c r="J74" s="22"/>
      <c r="K74" s="22"/>
      <c r="N74" s="22"/>
      <c r="O74" s="22"/>
      <c r="P74" s="22"/>
      <c r="Q74" s="22"/>
      <c r="R74" s="23">
        <f>SUM(B74:Q74)</f>
        <v>0</v>
      </c>
      <c r="S74" s="8"/>
    </row>
    <row r="75" spans="1:19" ht="14.4" hidden="1" outlineLevel="1" x14ac:dyDescent="0.3">
      <c r="A75" s="8"/>
      <c r="B75" s="22"/>
      <c r="C75" s="22"/>
      <c r="D75" s="22"/>
      <c r="E75" s="22"/>
      <c r="F75" s="22"/>
      <c r="G75" s="22"/>
      <c r="H75" s="22"/>
      <c r="I75" s="22"/>
      <c r="J75" s="22"/>
      <c r="K75" s="22"/>
      <c r="N75" s="22"/>
      <c r="O75" s="22"/>
      <c r="P75" s="22"/>
      <c r="Q75" s="22"/>
      <c r="R75" s="23">
        <f>SUM(B75:Q75)</f>
        <v>0</v>
      </c>
      <c r="S75" s="8"/>
    </row>
    <row r="76" spans="1:19" ht="14.4" hidden="1" outlineLevel="1" x14ac:dyDescent="0.3">
      <c r="A76" s="8"/>
      <c r="B76" s="22"/>
      <c r="C76" s="22"/>
      <c r="D76" s="22"/>
      <c r="E76" s="22"/>
      <c r="F76" s="22"/>
      <c r="G76" s="22"/>
      <c r="H76" s="22"/>
      <c r="I76" s="22"/>
      <c r="J76" s="22"/>
      <c r="K76" s="22"/>
      <c r="N76" s="22"/>
      <c r="O76" s="22"/>
      <c r="P76" s="22"/>
      <c r="Q76" s="22"/>
      <c r="R76" s="23">
        <f>SUM(B76:Q76)</f>
        <v>0</v>
      </c>
      <c r="S76" s="8"/>
    </row>
    <row r="77" spans="1:19" ht="14.4" hidden="1" outlineLevel="1" x14ac:dyDescent="0.3">
      <c r="A77" s="8"/>
      <c r="B77" s="22"/>
      <c r="C77" s="22"/>
      <c r="D77" s="22"/>
      <c r="E77" s="22"/>
      <c r="F77" s="22"/>
      <c r="G77" s="22"/>
      <c r="H77" s="22"/>
      <c r="I77" s="22"/>
      <c r="J77" s="22"/>
      <c r="K77" s="22"/>
      <c r="N77" s="22"/>
      <c r="O77" s="22"/>
      <c r="P77" s="22"/>
      <c r="Q77" s="22"/>
      <c r="R77" s="23">
        <f>SUM(B77:Q77)</f>
        <v>0</v>
      </c>
      <c r="S77" s="8"/>
    </row>
    <row r="78" spans="1:19" ht="14.4" hidden="1" outlineLevel="1" x14ac:dyDescent="0.3">
      <c r="A78" s="8"/>
      <c r="B78" s="22"/>
      <c r="C78" s="22"/>
      <c r="D78" s="22"/>
      <c r="E78" s="22"/>
      <c r="F78" s="22"/>
      <c r="G78" s="22"/>
      <c r="H78" s="22"/>
      <c r="I78" s="22"/>
      <c r="J78" s="22"/>
      <c r="K78" s="22"/>
      <c r="N78" s="22"/>
      <c r="O78" s="22"/>
      <c r="P78" s="22"/>
      <c r="Q78" s="22"/>
      <c r="R78" s="23">
        <f>SUM(B78:Q78)</f>
        <v>0</v>
      </c>
      <c r="S78" s="8"/>
    </row>
    <row r="79" spans="1:19" ht="14.4" hidden="1" outlineLevel="1" x14ac:dyDescent="0.3">
      <c r="A79" s="8"/>
      <c r="B79" s="22"/>
      <c r="C79" s="22"/>
      <c r="D79" s="22"/>
      <c r="E79" s="22"/>
      <c r="F79" s="22"/>
      <c r="G79" s="22"/>
      <c r="H79" s="22"/>
      <c r="I79" s="22"/>
      <c r="J79" s="22"/>
      <c r="K79" s="22"/>
      <c r="N79" s="22"/>
      <c r="O79" s="22"/>
      <c r="P79" s="22"/>
      <c r="Q79" s="22"/>
      <c r="R79" s="23">
        <f>SUM(B79:Q79)</f>
        <v>0</v>
      </c>
      <c r="S79" s="8"/>
    </row>
    <row r="80" spans="1:19" ht="14.4" hidden="1" outlineLevel="1" x14ac:dyDescent="0.3">
      <c r="A80" s="8"/>
      <c r="B80" s="22"/>
      <c r="C80" s="22"/>
      <c r="D80" s="22"/>
      <c r="E80" s="22"/>
      <c r="F80" s="22"/>
      <c r="G80" s="22"/>
      <c r="H80" s="22"/>
      <c r="I80" s="22"/>
      <c r="J80" s="22"/>
      <c r="K80" s="22"/>
      <c r="N80" s="22"/>
      <c r="O80" s="22"/>
      <c r="P80" s="22"/>
      <c r="Q80" s="22"/>
      <c r="R80" s="23">
        <f>SUM(B80:Q80)</f>
        <v>0</v>
      </c>
      <c r="S80" s="8"/>
    </row>
    <row r="81" spans="1:19" ht="14.4" hidden="1" outlineLevel="1" x14ac:dyDescent="0.3">
      <c r="A81" s="8"/>
      <c r="B81" s="22"/>
      <c r="C81" s="22"/>
      <c r="D81" s="22"/>
      <c r="E81" s="22"/>
      <c r="F81" s="22"/>
      <c r="G81" s="22"/>
      <c r="H81" s="22"/>
      <c r="I81" s="22"/>
      <c r="J81" s="22"/>
      <c r="K81" s="22"/>
      <c r="N81" s="22"/>
      <c r="O81" s="22"/>
      <c r="P81" s="22"/>
      <c r="Q81" s="22"/>
      <c r="R81" s="23">
        <f>SUM(B81:Q81)</f>
        <v>0</v>
      </c>
      <c r="S81" s="8"/>
    </row>
    <row r="82" spans="1:19" ht="14.4" hidden="1" outlineLevel="1" x14ac:dyDescent="0.3">
      <c r="A82" s="8"/>
      <c r="B82" s="22"/>
      <c r="C82" s="22"/>
      <c r="D82" s="22"/>
      <c r="E82" s="22"/>
      <c r="F82" s="22"/>
      <c r="G82" s="22"/>
      <c r="H82" s="22"/>
      <c r="I82" s="22"/>
      <c r="J82" s="22"/>
      <c r="K82" s="22"/>
      <c r="N82" s="22"/>
      <c r="O82" s="22"/>
      <c r="P82" s="22"/>
      <c r="Q82" s="22"/>
      <c r="R82" s="23">
        <f>SUM(B82:Q82)</f>
        <v>0</v>
      </c>
      <c r="S82" s="8"/>
    </row>
    <row r="83" spans="1:19" ht="14.4" hidden="1" outlineLevel="1" x14ac:dyDescent="0.3">
      <c r="A83" s="8"/>
      <c r="B83" s="22"/>
      <c r="C83" s="22"/>
      <c r="D83" s="22"/>
      <c r="E83" s="22"/>
      <c r="F83" s="22"/>
      <c r="G83" s="22"/>
      <c r="H83" s="22"/>
      <c r="I83" s="22"/>
      <c r="J83" s="22"/>
      <c r="K83" s="22"/>
      <c r="N83" s="22"/>
      <c r="O83" s="22"/>
      <c r="P83" s="22"/>
      <c r="Q83" s="22"/>
      <c r="R83" s="23">
        <f>SUM(B83:Q83)</f>
        <v>0</v>
      </c>
      <c r="S83" s="8"/>
    </row>
    <row r="84" spans="1:19" ht="14.4" hidden="1" outlineLevel="1" x14ac:dyDescent="0.3">
      <c r="A84" s="8"/>
      <c r="B84" s="22"/>
      <c r="C84" s="22"/>
      <c r="D84" s="22"/>
      <c r="E84" s="22"/>
      <c r="F84" s="22"/>
      <c r="G84" s="22"/>
      <c r="H84" s="22"/>
      <c r="I84" s="22"/>
      <c r="J84" s="22"/>
      <c r="K84" s="22"/>
      <c r="N84" s="22"/>
      <c r="O84" s="22"/>
      <c r="P84" s="22"/>
      <c r="Q84" s="22"/>
      <c r="R84" s="23">
        <f>SUM(B84:Q84)</f>
        <v>0</v>
      </c>
      <c r="S84" s="8"/>
    </row>
    <row r="85" spans="1:19" ht="14.4" hidden="1" outlineLevel="1" x14ac:dyDescent="0.3">
      <c r="A85" s="8"/>
      <c r="B85" s="22"/>
      <c r="C85" s="22"/>
      <c r="D85" s="22"/>
      <c r="E85" s="22"/>
      <c r="F85" s="22"/>
      <c r="G85" s="22"/>
      <c r="H85" s="22"/>
      <c r="I85" s="22"/>
      <c r="J85" s="22"/>
      <c r="K85" s="22"/>
      <c r="N85" s="22"/>
      <c r="O85" s="22"/>
      <c r="P85" s="22"/>
      <c r="Q85" s="22"/>
      <c r="R85" s="23">
        <f>SUM(B85:Q85)</f>
        <v>0</v>
      </c>
      <c r="S85" s="8"/>
    </row>
    <row r="86" spans="1:19" ht="14.4" hidden="1" outlineLevel="1" x14ac:dyDescent="0.3">
      <c r="A86" s="8"/>
      <c r="B86" s="22"/>
      <c r="C86" s="22"/>
      <c r="D86" s="22"/>
      <c r="E86" s="22"/>
      <c r="F86" s="22"/>
      <c r="G86" s="22"/>
      <c r="H86" s="22"/>
      <c r="I86" s="22"/>
      <c r="J86" s="22"/>
      <c r="K86" s="22"/>
      <c r="N86" s="22"/>
      <c r="O86" s="22"/>
      <c r="P86" s="22"/>
      <c r="Q86" s="22"/>
      <c r="R86" s="23">
        <f>SUM(B86:Q86)</f>
        <v>0</v>
      </c>
      <c r="S86" s="8"/>
    </row>
    <row r="87" spans="1:19" s="33" customFormat="1" ht="14.4" collapsed="1" x14ac:dyDescent="0.3">
      <c r="A87" s="30" t="s">
        <v>153</v>
      </c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</row>
    <row r="88" spans="1:19" ht="14.4" x14ac:dyDescent="0.3">
      <c r="A88" s="8" t="s">
        <v>567</v>
      </c>
      <c r="B88" s="22"/>
      <c r="C88" s="22">
        <v>1</v>
      </c>
      <c r="D88" s="22">
        <v>4</v>
      </c>
      <c r="E88" s="22">
        <v>5</v>
      </c>
      <c r="F88" s="22">
        <v>3</v>
      </c>
      <c r="G88" s="22"/>
      <c r="H88" s="22"/>
      <c r="I88" s="22">
        <v>2</v>
      </c>
      <c r="J88" s="22"/>
      <c r="K88" s="22"/>
      <c r="L88" s="22">
        <v>4</v>
      </c>
      <c r="M88" s="22">
        <v>4</v>
      </c>
      <c r="N88" s="22">
        <v>2</v>
      </c>
      <c r="O88" s="22">
        <v>5</v>
      </c>
      <c r="P88" s="22">
        <v>5</v>
      </c>
      <c r="Q88" s="22"/>
      <c r="R88" s="23">
        <f>SUM(B88:Q88)</f>
        <v>35</v>
      </c>
      <c r="S88" s="29"/>
    </row>
    <row r="89" spans="1:19" ht="14.4" x14ac:dyDescent="0.3">
      <c r="A89" s="8" t="s">
        <v>387</v>
      </c>
      <c r="B89" s="22">
        <v>3</v>
      </c>
      <c r="C89" s="22">
        <v>2</v>
      </c>
      <c r="D89" s="22">
        <v>5</v>
      </c>
      <c r="E89" s="22"/>
      <c r="F89" s="22">
        <v>4</v>
      </c>
      <c r="G89" s="22"/>
      <c r="H89" s="22"/>
      <c r="I89" s="22"/>
      <c r="J89" s="22"/>
      <c r="K89" s="22">
        <v>5</v>
      </c>
      <c r="L89" s="22"/>
      <c r="M89" s="22"/>
      <c r="N89" s="22"/>
      <c r="O89" s="22"/>
      <c r="P89" s="22"/>
      <c r="Q89" s="22"/>
      <c r="R89" s="23">
        <f>SUM(B89:Q89)</f>
        <v>19</v>
      </c>
      <c r="S89" s="23"/>
    </row>
    <row r="90" spans="1:19" ht="14.4" x14ac:dyDescent="0.3">
      <c r="A90" s="8" t="s">
        <v>366</v>
      </c>
      <c r="B90" s="22">
        <v>4</v>
      </c>
      <c r="C90" s="22">
        <v>5</v>
      </c>
      <c r="D90" s="22"/>
      <c r="E90" s="22"/>
      <c r="F90" s="22"/>
      <c r="G90" s="22"/>
      <c r="H90" s="22"/>
      <c r="I90" s="22"/>
      <c r="J90" s="22"/>
      <c r="K90" s="22"/>
      <c r="L90" s="22">
        <v>5</v>
      </c>
      <c r="M90" s="22"/>
      <c r="N90" s="22"/>
      <c r="O90" s="22"/>
      <c r="P90" s="22"/>
      <c r="Q90" s="22"/>
      <c r="R90" s="23">
        <f>SUM(B90:Q90)</f>
        <v>14</v>
      </c>
      <c r="S90" s="23"/>
    </row>
    <row r="91" spans="1:19" ht="14.4" x14ac:dyDescent="0.3">
      <c r="A91" s="8" t="s">
        <v>596</v>
      </c>
      <c r="B91" s="22"/>
      <c r="C91" s="22"/>
      <c r="D91" s="22"/>
      <c r="E91" s="22"/>
      <c r="F91" s="22">
        <v>5</v>
      </c>
      <c r="G91" s="22">
        <v>4</v>
      </c>
      <c r="H91" s="22">
        <v>3</v>
      </c>
      <c r="I91" s="22"/>
      <c r="J91" s="22"/>
      <c r="K91" s="22"/>
      <c r="L91" s="22"/>
      <c r="M91" s="22"/>
      <c r="N91" s="22"/>
      <c r="O91" s="22"/>
      <c r="P91" s="22"/>
      <c r="Q91" s="22"/>
      <c r="R91" s="23">
        <f>SUM(B91:Q91)</f>
        <v>12</v>
      </c>
      <c r="S91" s="23"/>
    </row>
    <row r="92" spans="1:19" ht="14.4" x14ac:dyDescent="0.3">
      <c r="A92" s="8" t="s">
        <v>364</v>
      </c>
      <c r="B92" s="22"/>
      <c r="C92" s="22"/>
      <c r="D92" s="22"/>
      <c r="E92" s="22"/>
      <c r="F92" s="22"/>
      <c r="G92" s="22"/>
      <c r="H92" s="22"/>
      <c r="I92" s="22"/>
      <c r="J92" s="22">
        <v>5</v>
      </c>
      <c r="K92" s="22"/>
      <c r="L92" s="22"/>
      <c r="M92" s="22">
        <v>5</v>
      </c>
      <c r="N92" s="22"/>
      <c r="O92" s="22"/>
      <c r="P92" s="22"/>
      <c r="Q92" s="22"/>
      <c r="R92" s="23">
        <f>SUM(B92:Q92)</f>
        <v>10</v>
      </c>
      <c r="S92" s="23"/>
    </row>
    <row r="93" spans="1:19" ht="14.4" x14ac:dyDescent="0.3">
      <c r="A93" s="8" t="s">
        <v>565</v>
      </c>
      <c r="B93" s="22"/>
      <c r="C93" s="22">
        <v>1</v>
      </c>
      <c r="D93" s="22"/>
      <c r="E93" s="22"/>
      <c r="F93" s="22"/>
      <c r="G93" s="22"/>
      <c r="H93" s="22"/>
      <c r="I93" s="22">
        <v>5</v>
      </c>
      <c r="J93" s="22"/>
      <c r="K93" s="22"/>
      <c r="L93" s="22"/>
      <c r="M93" s="22"/>
      <c r="N93" s="22">
        <v>4</v>
      </c>
      <c r="O93" s="22"/>
      <c r="P93" s="22"/>
      <c r="Q93" s="22"/>
      <c r="R93" s="23">
        <f>SUM(B93:Q93)</f>
        <v>10</v>
      </c>
      <c r="S93" s="23"/>
    </row>
    <row r="94" spans="1:19" ht="14.4" x14ac:dyDescent="0.3">
      <c r="A94" s="8" t="s">
        <v>566</v>
      </c>
      <c r="B94" s="22"/>
      <c r="C94" s="22"/>
      <c r="D94" s="22"/>
      <c r="E94" s="22"/>
      <c r="F94" s="22"/>
      <c r="G94" s="22"/>
      <c r="H94" s="22">
        <v>5</v>
      </c>
      <c r="I94" s="22"/>
      <c r="J94" s="22"/>
      <c r="K94" s="22"/>
      <c r="L94" s="22"/>
      <c r="M94" s="22"/>
      <c r="N94" s="22">
        <v>5</v>
      </c>
      <c r="O94" s="22"/>
      <c r="P94" s="22"/>
      <c r="Q94" s="22"/>
      <c r="R94" s="23">
        <f>SUM(B94:Q94)</f>
        <v>10</v>
      </c>
      <c r="S94" s="23"/>
    </row>
    <row r="95" spans="1:19" ht="14.4" x14ac:dyDescent="0.3">
      <c r="A95" s="8" t="s">
        <v>579</v>
      </c>
      <c r="B95" s="22">
        <v>3</v>
      </c>
      <c r="C95" s="22">
        <v>4</v>
      </c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3">
        <f>SUM(B95:Q95)</f>
        <v>7</v>
      </c>
      <c r="S95" s="23"/>
    </row>
    <row r="96" spans="1:19" ht="14.4" x14ac:dyDescent="0.3">
      <c r="A96" s="8" t="s">
        <v>404</v>
      </c>
      <c r="B96" s="22"/>
      <c r="C96" s="22"/>
      <c r="D96" s="22"/>
      <c r="E96" s="22"/>
      <c r="F96" s="22"/>
      <c r="G96" s="22"/>
      <c r="H96" s="22">
        <v>4</v>
      </c>
      <c r="I96" s="22">
        <v>3</v>
      </c>
      <c r="J96" s="22"/>
      <c r="K96" s="22"/>
      <c r="L96" s="22"/>
      <c r="M96" s="22"/>
      <c r="N96" s="22"/>
      <c r="O96" s="22"/>
      <c r="P96" s="22"/>
      <c r="Q96" s="22"/>
      <c r="R96" s="23">
        <f>SUM(B96:Q96)</f>
        <v>7</v>
      </c>
      <c r="S96" s="8"/>
    </row>
    <row r="97" spans="1:19" ht="14.4" x14ac:dyDescent="0.3">
      <c r="A97" s="8" t="s">
        <v>386</v>
      </c>
      <c r="B97" s="22"/>
      <c r="C97" s="22"/>
      <c r="D97" s="22"/>
      <c r="E97" s="22"/>
      <c r="F97" s="22"/>
      <c r="G97" s="22"/>
      <c r="H97" s="22"/>
      <c r="I97" s="22"/>
      <c r="J97" s="22"/>
      <c r="K97" s="22">
        <v>4</v>
      </c>
      <c r="L97" s="22"/>
      <c r="M97" s="22"/>
      <c r="N97" s="22">
        <v>3</v>
      </c>
      <c r="O97" s="22"/>
      <c r="P97" s="22"/>
      <c r="Q97" s="22"/>
      <c r="R97" s="23">
        <f>SUM(B97:Q97)</f>
        <v>7</v>
      </c>
      <c r="S97" s="8"/>
    </row>
    <row r="98" spans="1:19" ht="14.4" x14ac:dyDescent="0.3">
      <c r="A98" s="8" t="s">
        <v>581</v>
      </c>
      <c r="B98" s="22">
        <v>5</v>
      </c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3">
        <f>SUM(B98:Q98)</f>
        <v>5</v>
      </c>
      <c r="S98" s="8"/>
    </row>
    <row r="99" spans="1:19" ht="14.4" x14ac:dyDescent="0.3">
      <c r="A99" s="8" t="s">
        <v>580</v>
      </c>
      <c r="B99" s="22">
        <v>2</v>
      </c>
      <c r="C99" s="22">
        <v>3</v>
      </c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3">
        <f>SUM(B99:Q99)</f>
        <v>5</v>
      </c>
      <c r="S99" s="8"/>
    </row>
    <row r="100" spans="1:19" ht="14.4" x14ac:dyDescent="0.3">
      <c r="A100" s="8" t="s">
        <v>673</v>
      </c>
      <c r="B100" s="22"/>
      <c r="C100" s="22"/>
      <c r="D100" s="22"/>
      <c r="E100" s="22"/>
      <c r="F100" s="22"/>
      <c r="G100" s="22">
        <v>5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3">
        <f>SUM(B100:Q100)</f>
        <v>5</v>
      </c>
      <c r="S100" s="8"/>
    </row>
    <row r="101" spans="1:19" ht="14.4" x14ac:dyDescent="0.3">
      <c r="A101" s="8" t="s">
        <v>391</v>
      </c>
      <c r="B101" s="22"/>
      <c r="C101" s="22"/>
      <c r="D101" s="22"/>
      <c r="E101" s="22"/>
      <c r="F101" s="22"/>
      <c r="G101" s="22"/>
      <c r="H101" s="22"/>
      <c r="I101" s="22">
        <v>4</v>
      </c>
      <c r="J101" s="22"/>
      <c r="K101" s="22"/>
      <c r="L101" s="22"/>
      <c r="M101" s="22"/>
      <c r="N101" s="22"/>
      <c r="O101" s="22"/>
      <c r="P101" s="22"/>
      <c r="Q101" s="22"/>
      <c r="R101" s="23">
        <f>SUM(B101:Q101)</f>
        <v>4</v>
      </c>
      <c r="S101" s="8"/>
    </row>
    <row r="102" spans="1:19" ht="14.4" x14ac:dyDescent="0.3">
      <c r="A102" s="8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3">
        <f>SUM(B102:Q102)</f>
        <v>0</v>
      </c>
      <c r="S102" s="8"/>
    </row>
    <row r="103" spans="1:19" ht="14.4" x14ac:dyDescent="0.3">
      <c r="A103" s="8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3">
        <f>SUM(B103:Q103)</f>
        <v>0</v>
      </c>
      <c r="S103" s="8"/>
    </row>
    <row r="104" spans="1:19" ht="14.4" x14ac:dyDescent="0.3">
      <c r="A104" s="46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3">
        <f>SUM(B104:Q104)</f>
        <v>0</v>
      </c>
      <c r="S104" s="8"/>
    </row>
    <row r="105" spans="1:19" ht="14.4" x14ac:dyDescent="0.3"/>
    <row r="106" spans="1:19" ht="14.4" x14ac:dyDescent="0.3"/>
    <row r="107" spans="1:19" ht="14.4" x14ac:dyDescent="0.3"/>
    <row r="108" spans="1:19" ht="14.4" x14ac:dyDescent="0.3"/>
    <row r="109" spans="1:19" ht="14.4" x14ac:dyDescent="0.3"/>
  </sheetData>
  <sortState xmlns:xlrd2="http://schemas.microsoft.com/office/spreadsheetml/2017/richdata2" ref="A26:R46">
    <sortCondition descending="1" ref="R26:R46"/>
  </sortState>
  <conditionalFormatting sqref="A3:A24">
    <cfRule type="duplicateValues" dxfId="31" priority="1"/>
  </conditionalFormatting>
  <conditionalFormatting sqref="A26:A46">
    <cfRule type="duplicateValues" dxfId="30" priority="7"/>
  </conditionalFormatting>
  <conditionalFormatting sqref="A48:A65">
    <cfRule type="duplicateValues" dxfId="29" priority="44"/>
  </conditionalFormatting>
  <conditionalFormatting sqref="A48:A66">
    <cfRule type="duplicateValues" dxfId="28" priority="46"/>
    <cfRule type="duplicateValues" dxfId="27" priority="47"/>
  </conditionalFormatting>
  <conditionalFormatting sqref="A68:A86">
    <cfRule type="duplicateValues" dxfId="26" priority="2"/>
  </conditionalFormatting>
  <conditionalFormatting sqref="A88:A104">
    <cfRule type="duplicateValues" dxfId="25" priority="48"/>
  </conditionalFormatting>
  <pageMargins left="0.7" right="0.7" top="0.75" bottom="0.75" header="0.3" footer="0.3"/>
  <pageSetup scale="86" fitToHeight="0" orientation="landscape" horizontalDpi="300" verticalDpi="300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67AA5-40E5-49F3-8758-96BD1B889135}">
  <sheetPr>
    <tabColor rgb="FF92D050"/>
    <pageSetUpPr fitToPage="1"/>
  </sheetPr>
  <dimension ref="A1:U36"/>
  <sheetViews>
    <sheetView zoomScale="110" zoomScaleNormal="110" workbookViewId="0">
      <pane ySplit="1" topLeftCell="A19" activePane="bottomLeft" state="frozen"/>
      <selection pane="bottomLeft" activeCell="A3" sqref="A3:R12"/>
    </sheetView>
  </sheetViews>
  <sheetFormatPr defaultRowHeight="15" customHeight="1" x14ac:dyDescent="0.3"/>
  <cols>
    <col min="1" max="1" width="20.88671875" customWidth="1"/>
    <col min="2" max="11" width="4.21875" style="2" customWidth="1"/>
    <col min="12" max="13" width="4.6640625" style="2" customWidth="1"/>
    <col min="14" max="17" width="4.21875" style="2" customWidth="1"/>
    <col min="18" max="18" width="4.21875" style="16" customWidth="1"/>
    <col min="19" max="19" width="8.88671875" style="2"/>
  </cols>
  <sheetData>
    <row r="1" spans="1:21" s="8" customFormat="1" ht="100.8" customHeight="1" x14ac:dyDescent="0.3">
      <c r="A1" s="36" t="s">
        <v>94</v>
      </c>
      <c r="B1" s="34" t="s">
        <v>85</v>
      </c>
      <c r="C1" s="34" t="s">
        <v>75</v>
      </c>
      <c r="D1" s="34" t="s">
        <v>370</v>
      </c>
      <c r="E1" s="34" t="s">
        <v>77</v>
      </c>
      <c r="F1" s="34" t="s">
        <v>78</v>
      </c>
      <c r="G1" s="34" t="s">
        <v>93</v>
      </c>
      <c r="H1" s="34" t="s">
        <v>95</v>
      </c>
      <c r="I1" s="34" t="str">
        <f>'Open 4D'!I1</f>
        <v>Crane Classic- Sat</v>
      </c>
      <c r="J1" s="34" t="str">
        <f>'Open 4D'!J1</f>
        <v>Crane Classic - Sun</v>
      </c>
      <c r="K1" s="34" t="s">
        <v>107</v>
      </c>
      <c r="L1" s="34" t="s">
        <v>372</v>
      </c>
      <c r="M1" s="34" t="s">
        <v>373</v>
      </c>
      <c r="N1" s="34" t="s">
        <v>375</v>
      </c>
      <c r="O1" s="34" t="s">
        <v>152</v>
      </c>
      <c r="P1" s="34" t="s">
        <v>401</v>
      </c>
      <c r="Q1" s="34" t="s">
        <v>90</v>
      </c>
      <c r="R1" s="6" t="s">
        <v>80</v>
      </c>
      <c r="S1" s="39" t="s">
        <v>110</v>
      </c>
      <c r="T1" s="7" t="s">
        <v>427</v>
      </c>
    </row>
    <row r="2" spans="1:21" s="9" customFormat="1" ht="14.4" x14ac:dyDescent="0.3">
      <c r="A2" s="9" t="s">
        <v>81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 t="s">
        <v>374</v>
      </c>
      <c r="M2" s="10"/>
      <c r="N2" s="10"/>
      <c r="O2" s="10"/>
      <c r="P2" s="10"/>
      <c r="Q2" s="10"/>
      <c r="R2" s="15"/>
      <c r="S2" s="10"/>
    </row>
    <row r="3" spans="1:21" ht="14.4" x14ac:dyDescent="0.3">
      <c r="A3" s="8" t="s">
        <v>383</v>
      </c>
      <c r="B3" s="22">
        <v>3</v>
      </c>
      <c r="C3" s="22">
        <v>4</v>
      </c>
      <c r="D3" s="22">
        <v>2</v>
      </c>
      <c r="E3" s="22"/>
      <c r="F3" s="22">
        <v>3</v>
      </c>
      <c r="G3" s="22">
        <v>4</v>
      </c>
      <c r="H3" s="22">
        <v>5</v>
      </c>
      <c r="I3" s="22">
        <v>4</v>
      </c>
      <c r="J3" s="22">
        <v>4</v>
      </c>
      <c r="K3" s="22">
        <v>4</v>
      </c>
      <c r="L3" s="22"/>
      <c r="M3" s="22"/>
      <c r="N3" s="22"/>
      <c r="O3" s="22">
        <v>4</v>
      </c>
      <c r="P3" s="22">
        <v>5</v>
      </c>
      <c r="Q3" s="22"/>
      <c r="R3" s="23">
        <f>SUM(B3:Q3)</f>
        <v>42</v>
      </c>
      <c r="S3" s="23"/>
    </row>
    <row r="4" spans="1:21" ht="14.4" x14ac:dyDescent="0.3">
      <c r="A4" s="8" t="s">
        <v>398</v>
      </c>
      <c r="B4" s="22"/>
      <c r="C4" s="22">
        <v>5</v>
      </c>
      <c r="D4" s="22"/>
      <c r="E4" s="22"/>
      <c r="F4" s="22"/>
      <c r="G4" s="22"/>
      <c r="H4" s="22"/>
      <c r="I4" s="22">
        <v>5</v>
      </c>
      <c r="J4" s="22">
        <v>5</v>
      </c>
      <c r="K4" s="22">
        <v>5</v>
      </c>
      <c r="L4" s="22">
        <v>5</v>
      </c>
      <c r="M4" s="22"/>
      <c r="N4" s="22">
        <v>5</v>
      </c>
      <c r="O4" s="22">
        <v>5</v>
      </c>
      <c r="P4" s="22"/>
      <c r="Q4" s="22"/>
      <c r="R4" s="23">
        <f>SUM(B4:Q4)</f>
        <v>35</v>
      </c>
      <c r="S4" s="23"/>
    </row>
    <row r="5" spans="1:21" ht="14.4" x14ac:dyDescent="0.3">
      <c r="A5" s="8" t="s">
        <v>357</v>
      </c>
      <c r="B5" s="22"/>
      <c r="C5" s="22"/>
      <c r="D5" s="22">
        <v>3</v>
      </c>
      <c r="E5" s="22">
        <v>5</v>
      </c>
      <c r="F5" s="22">
        <v>4</v>
      </c>
      <c r="G5" s="22">
        <v>5</v>
      </c>
      <c r="H5" s="22"/>
      <c r="I5" s="22"/>
      <c r="J5" s="22"/>
      <c r="K5" s="22">
        <v>3</v>
      </c>
      <c r="L5" s="22">
        <v>4</v>
      </c>
      <c r="M5" s="22">
        <v>4</v>
      </c>
      <c r="N5" s="22">
        <v>3</v>
      </c>
      <c r="O5" s="22"/>
      <c r="P5" s="22"/>
      <c r="Q5" s="22"/>
      <c r="R5" s="23">
        <f>SUM(B5:Q5)</f>
        <v>31</v>
      </c>
      <c r="S5" s="23"/>
      <c r="U5" t="s">
        <v>422</v>
      </c>
    </row>
    <row r="6" spans="1:21" ht="14.4" x14ac:dyDescent="0.3">
      <c r="A6" s="8" t="s">
        <v>400</v>
      </c>
      <c r="B6" s="22">
        <v>5</v>
      </c>
      <c r="C6" s="22"/>
      <c r="D6" s="22">
        <v>5</v>
      </c>
      <c r="E6" s="22">
        <v>4</v>
      </c>
      <c r="F6" s="22"/>
      <c r="G6" s="22">
        <v>2</v>
      </c>
      <c r="H6" s="22"/>
      <c r="I6" s="22"/>
      <c r="J6" s="22"/>
      <c r="K6" s="22"/>
      <c r="L6" s="22"/>
      <c r="M6" s="22">
        <v>3</v>
      </c>
      <c r="N6" s="22"/>
      <c r="O6" s="22">
        <v>3</v>
      </c>
      <c r="P6" s="22"/>
      <c r="Q6" s="22"/>
      <c r="R6" s="23">
        <f>SUM(B6:Q6)</f>
        <v>22</v>
      </c>
      <c r="S6" s="23"/>
    </row>
    <row r="7" spans="1:21" ht="14.4" x14ac:dyDescent="0.3">
      <c r="A7" s="8" t="s">
        <v>592</v>
      </c>
      <c r="B7" s="22"/>
      <c r="C7" s="22"/>
      <c r="D7" s="22"/>
      <c r="E7" s="22"/>
      <c r="F7" s="22">
        <v>5</v>
      </c>
      <c r="G7" s="22"/>
      <c r="H7" s="22"/>
      <c r="I7" s="22"/>
      <c r="J7" s="22">
        <v>3</v>
      </c>
      <c r="K7" s="22">
        <v>2</v>
      </c>
      <c r="L7" s="22">
        <v>3</v>
      </c>
      <c r="M7" s="22">
        <v>5</v>
      </c>
      <c r="N7" s="22"/>
      <c r="O7" s="22"/>
      <c r="P7" s="22"/>
      <c r="Q7" s="22"/>
      <c r="R7" s="23">
        <f>SUM(B7:Q7)</f>
        <v>18</v>
      </c>
      <c r="S7" s="23"/>
    </row>
    <row r="8" spans="1:21" ht="14.4" x14ac:dyDescent="0.3">
      <c r="A8" s="8" t="s">
        <v>654</v>
      </c>
      <c r="B8" s="22"/>
      <c r="C8" s="22"/>
      <c r="D8" s="22"/>
      <c r="E8" s="22"/>
      <c r="F8" s="22"/>
      <c r="G8" s="22">
        <v>3</v>
      </c>
      <c r="H8" s="22">
        <v>4</v>
      </c>
      <c r="I8" s="22"/>
      <c r="J8" s="22"/>
      <c r="K8" s="22"/>
      <c r="L8" s="22"/>
      <c r="M8" s="22"/>
      <c r="N8" s="22">
        <v>4</v>
      </c>
      <c r="O8" s="22"/>
      <c r="P8" s="22">
        <v>4</v>
      </c>
      <c r="Q8" s="22"/>
      <c r="R8" s="23">
        <f>SUM(B8:Q8)</f>
        <v>15</v>
      </c>
      <c r="S8" s="23"/>
    </row>
    <row r="9" spans="1:21" ht="14.4" x14ac:dyDescent="0.3">
      <c r="A9" s="8" t="s">
        <v>385</v>
      </c>
      <c r="B9" s="22">
        <v>4</v>
      </c>
      <c r="C9" s="22"/>
      <c r="D9" s="22"/>
      <c r="E9" s="22"/>
      <c r="F9" s="22"/>
      <c r="G9" s="22"/>
      <c r="H9" s="22">
        <v>3</v>
      </c>
      <c r="I9" s="22"/>
      <c r="J9" s="22"/>
      <c r="K9" s="22"/>
      <c r="L9" s="22"/>
      <c r="M9" s="22"/>
      <c r="N9" s="22"/>
      <c r="O9" s="22"/>
      <c r="P9" s="22"/>
      <c r="Q9" s="22"/>
      <c r="R9" s="23">
        <f>SUM(B9:Q9)</f>
        <v>7</v>
      </c>
      <c r="S9" s="23"/>
    </row>
    <row r="10" spans="1:21" ht="14.4" x14ac:dyDescent="0.3">
      <c r="A10" s="8" t="s">
        <v>381</v>
      </c>
      <c r="B10" s="22"/>
      <c r="C10" s="22"/>
      <c r="D10" s="22">
        <v>4</v>
      </c>
      <c r="E10" s="22"/>
      <c r="F10" s="22"/>
      <c r="G10" s="22"/>
      <c r="H10" s="22"/>
      <c r="I10" s="22">
        <v>3</v>
      </c>
      <c r="J10" s="22"/>
      <c r="K10" s="22"/>
      <c r="L10" s="22"/>
      <c r="M10" s="22"/>
      <c r="N10" s="22"/>
      <c r="O10" s="22"/>
      <c r="P10" s="22"/>
      <c r="Q10" s="22"/>
      <c r="R10" s="23">
        <f>SUM(B10:Q10)</f>
        <v>7</v>
      </c>
      <c r="S10" s="23"/>
    </row>
    <row r="11" spans="1:21" ht="14.4" x14ac:dyDescent="0.3">
      <c r="A11" s="8" t="s">
        <v>395</v>
      </c>
      <c r="B11" s="22">
        <v>2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3">
        <f>SUM(B11:Q11)</f>
        <v>2</v>
      </c>
      <c r="S11" s="23"/>
    </row>
    <row r="12" spans="1:21" ht="14.4" x14ac:dyDescent="0.3">
      <c r="A12" s="8" t="s">
        <v>369</v>
      </c>
      <c r="B12" s="22">
        <v>1</v>
      </c>
      <c r="C12" s="22"/>
      <c r="D12" s="22"/>
      <c r="E12" s="22"/>
      <c r="F12" s="22"/>
      <c r="G12" s="22">
        <v>1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3">
        <f>SUM(B12:Q12)</f>
        <v>2</v>
      </c>
      <c r="S12" s="23"/>
    </row>
    <row r="13" spans="1:21" ht="14.4" x14ac:dyDescent="0.3">
      <c r="A13" s="8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3"/>
      <c r="S13" s="23"/>
    </row>
    <row r="14" spans="1:21" ht="14.4" x14ac:dyDescent="0.3">
      <c r="A14" s="8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3"/>
      <c r="S14" s="23"/>
    </row>
    <row r="15" spans="1:21" s="13" customFormat="1" ht="14.4" x14ac:dyDescent="0.3">
      <c r="A15" s="9" t="s">
        <v>571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5"/>
      <c r="S15" s="12"/>
    </row>
    <row r="16" spans="1:21" ht="14.4" x14ac:dyDescent="0.3">
      <c r="A16" s="8" t="s">
        <v>400</v>
      </c>
      <c r="B16" s="22"/>
      <c r="C16" s="22">
        <v>5</v>
      </c>
      <c r="D16" s="22"/>
      <c r="E16" s="22"/>
      <c r="F16" s="22">
        <v>4</v>
      </c>
      <c r="G16" s="22"/>
      <c r="H16" s="22"/>
      <c r="I16" s="22"/>
      <c r="J16" s="22">
        <v>4</v>
      </c>
      <c r="K16" s="22">
        <v>4</v>
      </c>
      <c r="L16" s="22">
        <v>5</v>
      </c>
      <c r="M16" s="22"/>
      <c r="N16" s="22">
        <v>5</v>
      </c>
      <c r="O16" s="22"/>
      <c r="P16" s="22"/>
      <c r="Q16" s="22"/>
      <c r="R16" s="23">
        <f>SUM(B16:Q16)</f>
        <v>27</v>
      </c>
      <c r="S16" s="23"/>
    </row>
    <row r="17" spans="1:19" ht="14.4" x14ac:dyDescent="0.3">
      <c r="A17" s="8" t="s">
        <v>369</v>
      </c>
      <c r="B17" s="22"/>
      <c r="C17" s="8"/>
      <c r="D17" s="8"/>
      <c r="E17" s="8"/>
      <c r="F17" s="8">
        <v>5</v>
      </c>
      <c r="G17" s="22"/>
      <c r="H17" s="22">
        <v>5</v>
      </c>
      <c r="I17" s="8"/>
      <c r="J17" s="8"/>
      <c r="K17" s="22"/>
      <c r="L17" s="22"/>
      <c r="M17" s="22"/>
      <c r="N17" s="22"/>
      <c r="O17" s="22">
        <v>4</v>
      </c>
      <c r="P17" s="22"/>
      <c r="Q17" s="8"/>
      <c r="R17" s="23">
        <f>SUM(B17:Q17)</f>
        <v>14</v>
      </c>
      <c r="S17" s="23"/>
    </row>
    <row r="18" spans="1:19" ht="14.4" x14ac:dyDescent="0.3">
      <c r="A18" s="8" t="s">
        <v>654</v>
      </c>
      <c r="B18" s="22"/>
      <c r="C18" s="22"/>
      <c r="D18" s="22"/>
      <c r="E18" s="22"/>
      <c r="F18" s="22"/>
      <c r="G18" s="22"/>
      <c r="H18" s="22"/>
      <c r="I18" s="22"/>
      <c r="J18" s="22"/>
      <c r="K18" s="22">
        <v>5</v>
      </c>
      <c r="L18" s="22">
        <v>3</v>
      </c>
      <c r="M18" s="22"/>
      <c r="N18" s="22"/>
      <c r="O18" s="22">
        <v>5</v>
      </c>
      <c r="P18" s="22"/>
      <c r="Q18" s="22"/>
      <c r="R18" s="23">
        <f>SUM(B18:Q18)</f>
        <v>13</v>
      </c>
      <c r="S18" s="23"/>
    </row>
    <row r="19" spans="1:19" ht="14.4" x14ac:dyDescent="0.3">
      <c r="A19" s="8" t="s">
        <v>357</v>
      </c>
      <c r="B19" s="22"/>
      <c r="C19" s="22"/>
      <c r="D19" s="22"/>
      <c r="E19" s="22"/>
      <c r="F19" s="22"/>
      <c r="G19" s="22"/>
      <c r="H19" s="22"/>
      <c r="I19" s="22">
        <v>5</v>
      </c>
      <c r="J19" s="22">
        <v>5</v>
      </c>
      <c r="K19" s="22"/>
      <c r="L19" s="22"/>
      <c r="M19" s="22"/>
      <c r="N19" s="22"/>
      <c r="O19" s="22"/>
      <c r="P19" s="22"/>
      <c r="Q19" s="22"/>
      <c r="R19" s="23">
        <f>SUM(B19:Q19)</f>
        <v>10</v>
      </c>
      <c r="S19" s="23"/>
    </row>
    <row r="20" spans="1:19" ht="14.4" x14ac:dyDescent="0.3">
      <c r="A20" s="8" t="s">
        <v>395</v>
      </c>
      <c r="B20" s="22"/>
      <c r="C20" s="22">
        <v>4</v>
      </c>
      <c r="D20" s="22">
        <v>5</v>
      </c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3">
        <f>SUM(B20:Q20)</f>
        <v>9</v>
      </c>
      <c r="S20" s="23"/>
    </row>
    <row r="21" spans="1:19" ht="14.4" x14ac:dyDescent="0.3">
      <c r="A21" s="8" t="s">
        <v>655</v>
      </c>
      <c r="B21" s="22"/>
      <c r="C21" s="22"/>
      <c r="D21" s="22"/>
      <c r="E21" s="22"/>
      <c r="F21" s="22"/>
      <c r="G21" s="22">
        <v>5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3">
        <f>SUM(B21:Q21)</f>
        <v>5</v>
      </c>
      <c r="S21" s="23"/>
    </row>
    <row r="22" spans="1:19" ht="14.4" x14ac:dyDescent="0.3">
      <c r="A22" s="8" t="s">
        <v>394</v>
      </c>
      <c r="B22" s="22"/>
      <c r="C22" s="22"/>
      <c r="D22" s="22"/>
      <c r="E22" s="22"/>
      <c r="F22" s="22"/>
      <c r="G22" s="22">
        <v>4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3">
        <f>SUM(B22:Q22)</f>
        <v>4</v>
      </c>
      <c r="S22" s="8"/>
    </row>
    <row r="23" spans="1:19" ht="14.4" x14ac:dyDescent="0.3">
      <c r="A23" s="8" t="s">
        <v>381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>
        <v>4</v>
      </c>
      <c r="M23" s="22"/>
      <c r="N23" s="22"/>
      <c r="O23" s="22"/>
      <c r="P23" s="22"/>
      <c r="Q23" s="22"/>
      <c r="R23" s="23">
        <f>SUM(B23:Q23)</f>
        <v>4</v>
      </c>
      <c r="S23" s="8"/>
    </row>
    <row r="24" spans="1:19" ht="14.4" x14ac:dyDescent="0.3">
      <c r="A24" s="8" t="s">
        <v>383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>
        <v>4</v>
      </c>
      <c r="O24" s="22"/>
      <c r="P24" s="22"/>
      <c r="Q24" s="22"/>
      <c r="R24" s="23">
        <f>SUM(B24:Q24)</f>
        <v>4</v>
      </c>
      <c r="S24" s="8"/>
    </row>
    <row r="25" spans="1:19" ht="14.4" x14ac:dyDescent="0.3">
      <c r="A25" s="8" t="s">
        <v>653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>
        <v>2</v>
      </c>
      <c r="M25" s="22"/>
      <c r="N25" s="22"/>
      <c r="O25" s="22"/>
      <c r="P25" s="22"/>
      <c r="Q25" s="22"/>
      <c r="R25" s="23">
        <f>SUM(B25:Q25)</f>
        <v>2</v>
      </c>
      <c r="S25" s="23"/>
    </row>
    <row r="26" spans="1:19" s="13" customFormat="1" ht="14.4" x14ac:dyDescent="0.3">
      <c r="A26" s="9" t="s">
        <v>569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40"/>
      <c r="M26" s="40"/>
      <c r="N26" s="12"/>
      <c r="O26" s="12"/>
      <c r="P26" s="12"/>
      <c r="Q26" s="12"/>
      <c r="R26" s="15"/>
      <c r="S26" s="12"/>
    </row>
    <row r="27" spans="1:19" ht="14.4" x14ac:dyDescent="0.3">
      <c r="A27" s="8" t="s">
        <v>368</v>
      </c>
      <c r="B27" s="22">
        <v>3</v>
      </c>
      <c r="C27" s="22">
        <v>4</v>
      </c>
      <c r="D27" s="22"/>
      <c r="E27" s="22">
        <v>2</v>
      </c>
      <c r="F27" s="22">
        <v>1</v>
      </c>
      <c r="G27" s="22">
        <v>3</v>
      </c>
      <c r="H27" s="22">
        <v>4</v>
      </c>
      <c r="I27" s="22"/>
      <c r="J27" s="22"/>
      <c r="K27" s="22">
        <v>4</v>
      </c>
      <c r="L27" s="22">
        <v>4</v>
      </c>
      <c r="M27" s="22">
        <v>5</v>
      </c>
      <c r="N27" s="22">
        <v>5</v>
      </c>
      <c r="O27" s="22">
        <v>3</v>
      </c>
      <c r="P27" s="22"/>
      <c r="Q27" s="22"/>
      <c r="R27" s="23">
        <f>SUM(B27:Q27)</f>
        <v>38</v>
      </c>
      <c r="S27" s="23"/>
    </row>
    <row r="28" spans="1:19" ht="14.4" x14ac:dyDescent="0.3">
      <c r="A28" s="8" t="s">
        <v>394</v>
      </c>
      <c r="B28" s="22">
        <v>5</v>
      </c>
      <c r="C28" s="22"/>
      <c r="D28" s="22"/>
      <c r="E28" s="22">
        <v>3</v>
      </c>
      <c r="F28" s="22">
        <v>3</v>
      </c>
      <c r="G28" s="22"/>
      <c r="H28" s="22">
        <v>5</v>
      </c>
      <c r="I28" s="22"/>
      <c r="J28" s="22">
        <v>4</v>
      </c>
      <c r="K28" s="22">
        <v>3</v>
      </c>
      <c r="L28" s="22">
        <v>3</v>
      </c>
      <c r="M28" s="22">
        <v>1</v>
      </c>
      <c r="N28" s="22">
        <v>3</v>
      </c>
      <c r="O28" s="22">
        <v>2</v>
      </c>
      <c r="P28" s="22"/>
      <c r="Q28" s="22"/>
      <c r="R28" s="23">
        <f>SUM(B28:Q28)</f>
        <v>32</v>
      </c>
      <c r="S28" s="23"/>
    </row>
    <row r="29" spans="1:19" ht="15" customHeight="1" x14ac:dyDescent="0.3">
      <c r="A29" s="8" t="s">
        <v>568</v>
      </c>
      <c r="B29" s="22"/>
      <c r="C29" s="22"/>
      <c r="D29" s="22">
        <v>5</v>
      </c>
      <c r="E29" s="22">
        <v>4</v>
      </c>
      <c r="F29" s="22"/>
      <c r="G29" s="22"/>
      <c r="H29" s="22">
        <v>3</v>
      </c>
      <c r="I29" s="22">
        <v>3</v>
      </c>
      <c r="J29" s="22"/>
      <c r="K29" s="22">
        <v>5</v>
      </c>
      <c r="L29" s="22">
        <v>5</v>
      </c>
      <c r="M29" s="22">
        <v>2</v>
      </c>
      <c r="N29" s="22">
        <v>4</v>
      </c>
      <c r="O29" s="22">
        <v>1</v>
      </c>
      <c r="P29" s="22"/>
      <c r="Q29" s="22"/>
      <c r="R29" s="23">
        <f>SUM(B29:Q29)</f>
        <v>32</v>
      </c>
      <c r="S29" s="23"/>
    </row>
    <row r="30" spans="1:19" ht="15" customHeight="1" x14ac:dyDescent="0.3">
      <c r="A30" s="8" t="s">
        <v>570</v>
      </c>
      <c r="B30" s="22"/>
      <c r="C30" s="22"/>
      <c r="D30" s="22">
        <v>4</v>
      </c>
      <c r="E30" s="22"/>
      <c r="F30" s="22">
        <v>2</v>
      </c>
      <c r="G30" s="22"/>
      <c r="H30" s="22">
        <v>2</v>
      </c>
      <c r="I30" s="22">
        <v>1</v>
      </c>
      <c r="J30" s="22">
        <v>3</v>
      </c>
      <c r="K30" s="22"/>
      <c r="L30" s="22">
        <v>2</v>
      </c>
      <c r="M30" s="22">
        <v>4</v>
      </c>
      <c r="N30" s="22">
        <v>2</v>
      </c>
      <c r="O30" s="22"/>
      <c r="P30" s="22">
        <v>5</v>
      </c>
      <c r="Q30" s="22"/>
      <c r="R30" s="23">
        <f>SUM(B30:Q30)</f>
        <v>25</v>
      </c>
      <c r="S30" s="23"/>
    </row>
    <row r="31" spans="1:19" ht="15" customHeight="1" x14ac:dyDescent="0.3">
      <c r="A31" s="8" t="s">
        <v>369</v>
      </c>
      <c r="B31" s="22"/>
      <c r="C31" s="22">
        <v>5</v>
      </c>
      <c r="D31" s="22"/>
      <c r="E31" s="22">
        <v>5</v>
      </c>
      <c r="F31" s="22">
        <v>5</v>
      </c>
      <c r="G31" s="22">
        <v>5</v>
      </c>
      <c r="H31" s="22"/>
      <c r="I31" s="22">
        <v>4</v>
      </c>
      <c r="J31" s="22"/>
      <c r="K31" s="22"/>
      <c r="L31" s="22"/>
      <c r="M31" s="22"/>
      <c r="N31" s="22"/>
      <c r="O31" s="22"/>
      <c r="P31" s="22"/>
      <c r="Q31" s="22"/>
      <c r="R31" s="23">
        <f>SUM(B31:Q31)</f>
        <v>24</v>
      </c>
      <c r="S31" s="23"/>
    </row>
    <row r="32" spans="1:19" ht="15" customHeight="1" x14ac:dyDescent="0.3">
      <c r="A32" s="8" t="s">
        <v>367</v>
      </c>
      <c r="B32" s="22">
        <v>4</v>
      </c>
      <c r="C32" s="22"/>
      <c r="D32" s="22"/>
      <c r="E32" s="22">
        <v>1</v>
      </c>
      <c r="F32" s="22">
        <v>4</v>
      </c>
      <c r="G32" s="22">
        <v>4</v>
      </c>
      <c r="H32" s="22">
        <v>1</v>
      </c>
      <c r="I32" s="22"/>
      <c r="J32" s="22"/>
      <c r="K32" s="22"/>
      <c r="L32" s="22"/>
      <c r="M32" s="22"/>
      <c r="N32" s="22"/>
      <c r="O32" s="22"/>
      <c r="P32" s="22"/>
      <c r="Q32" s="22"/>
      <c r="R32" s="23">
        <f>SUM(B32:Q32)</f>
        <v>14</v>
      </c>
      <c r="S32" s="22"/>
    </row>
    <row r="33" spans="1:19" ht="15" customHeight="1" x14ac:dyDescent="0.3">
      <c r="A33" s="8" t="s">
        <v>653</v>
      </c>
      <c r="B33" s="22"/>
      <c r="C33" s="22"/>
      <c r="D33" s="22"/>
      <c r="E33" s="22"/>
      <c r="F33" s="22"/>
      <c r="G33" s="22"/>
      <c r="H33" s="22"/>
      <c r="I33" s="22">
        <v>2</v>
      </c>
      <c r="J33" s="22"/>
      <c r="K33" s="22">
        <v>2</v>
      </c>
      <c r="L33" s="22"/>
      <c r="M33" s="22">
        <v>3</v>
      </c>
      <c r="N33" s="22"/>
      <c r="O33" s="22">
        <v>5</v>
      </c>
      <c r="P33" s="22"/>
      <c r="Q33" s="22"/>
      <c r="R33" s="23">
        <f>SUM(B33:Q33)</f>
        <v>12</v>
      </c>
      <c r="S33" s="22"/>
    </row>
    <row r="34" spans="1:19" ht="15" customHeight="1" x14ac:dyDescent="0.3">
      <c r="A34" s="8" t="s">
        <v>400</v>
      </c>
      <c r="B34" s="22"/>
      <c r="C34" s="22"/>
      <c r="D34" s="22"/>
      <c r="E34" s="22"/>
      <c r="F34" s="22"/>
      <c r="G34" s="22"/>
      <c r="H34" s="22"/>
      <c r="I34" s="22">
        <v>5</v>
      </c>
      <c r="J34" s="22">
        <v>5</v>
      </c>
      <c r="K34" s="22"/>
      <c r="L34" s="22"/>
      <c r="M34" s="22"/>
      <c r="N34" s="22"/>
      <c r="O34" s="22"/>
      <c r="P34" s="22"/>
      <c r="Q34" s="22"/>
      <c r="R34" s="23">
        <f>SUM(B34:Q34)</f>
        <v>10</v>
      </c>
      <c r="S34" s="22"/>
    </row>
    <row r="35" spans="1:19" ht="15" customHeight="1" x14ac:dyDescent="0.3">
      <c r="A35" s="8" t="s">
        <v>357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>
        <v>4</v>
      </c>
      <c r="P35" s="22"/>
      <c r="Q35" s="22"/>
      <c r="R35" s="23">
        <f>SUM(B35:Q35)</f>
        <v>4</v>
      </c>
      <c r="S35" s="22"/>
    </row>
    <row r="36" spans="1:19" ht="15" customHeight="1" x14ac:dyDescent="0.3">
      <c r="A36" s="8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3">
        <f>SUM(B36:Q36)</f>
        <v>0</v>
      </c>
      <c r="S36" s="22"/>
    </row>
  </sheetData>
  <sortState xmlns:xlrd2="http://schemas.microsoft.com/office/spreadsheetml/2017/richdata2" ref="A3:R12">
    <sortCondition descending="1" ref="R3:R12"/>
  </sortState>
  <pageMargins left="0.7" right="0.7" top="0.75" bottom="0.75" header="0.3" footer="0.3"/>
  <pageSetup scale="95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DAC75-B971-4F9D-AFC9-74FA7BF296C5}">
  <sheetPr>
    <tabColor rgb="FF92D050"/>
  </sheetPr>
  <dimension ref="A1:T78"/>
  <sheetViews>
    <sheetView zoomScaleNormal="100" workbookViewId="0">
      <pane ySplit="1" topLeftCell="A2" activePane="bottomLeft" state="frozen"/>
      <selection pane="bottomLeft" activeCell="A3" sqref="A3:R15"/>
    </sheetView>
  </sheetViews>
  <sheetFormatPr defaultRowHeight="14.4" x14ac:dyDescent="0.3"/>
  <cols>
    <col min="1" max="1" width="24.44140625" customWidth="1"/>
    <col min="2" max="5" width="4.88671875" customWidth="1"/>
    <col min="6" max="6" width="5" customWidth="1"/>
    <col min="7" max="11" width="4.88671875" customWidth="1"/>
    <col min="12" max="13" width="4.6640625" style="2" customWidth="1"/>
    <col min="14" max="18" width="4.88671875" customWidth="1"/>
  </cols>
  <sheetData>
    <row r="1" spans="1:20" ht="93.6" customHeight="1" x14ac:dyDescent="0.3">
      <c r="A1" s="36" t="s">
        <v>73</v>
      </c>
      <c r="B1" s="34" t="s">
        <v>74</v>
      </c>
      <c r="C1" s="34" t="s">
        <v>75</v>
      </c>
      <c r="D1" s="34" t="s">
        <v>556</v>
      </c>
      <c r="E1" s="34" t="s">
        <v>77</v>
      </c>
      <c r="F1" s="34" t="s">
        <v>78</v>
      </c>
      <c r="G1" s="34" t="s">
        <v>108</v>
      </c>
      <c r="H1" s="34" t="s">
        <v>402</v>
      </c>
      <c r="I1" s="34" t="s">
        <v>663</v>
      </c>
      <c r="J1" s="34" t="str">
        <f>'Open 4D'!J1</f>
        <v>Crane Classic - Sun</v>
      </c>
      <c r="K1" s="34" t="s">
        <v>88</v>
      </c>
      <c r="L1" s="34" t="s">
        <v>372</v>
      </c>
      <c r="M1" s="34" t="s">
        <v>373</v>
      </c>
      <c r="N1" s="35" t="s">
        <v>425</v>
      </c>
      <c r="O1" s="35" t="s">
        <v>426</v>
      </c>
      <c r="P1" s="34" t="s">
        <v>557</v>
      </c>
      <c r="Q1" s="35" t="s">
        <v>90</v>
      </c>
      <c r="R1" s="18" t="s">
        <v>80</v>
      </c>
      <c r="S1" s="7" t="s">
        <v>110</v>
      </c>
      <c r="T1" s="49" t="s">
        <v>427</v>
      </c>
    </row>
    <row r="2" spans="1:20" x14ac:dyDescent="0.3">
      <c r="A2" s="19" t="s">
        <v>81</v>
      </c>
      <c r="B2" s="20"/>
      <c r="C2" s="20"/>
      <c r="D2" s="20"/>
      <c r="E2" s="44"/>
      <c r="F2" s="20"/>
      <c r="G2" s="20"/>
      <c r="H2" s="20"/>
      <c r="I2" s="20"/>
      <c r="J2" s="20"/>
      <c r="K2" s="20"/>
      <c r="L2" s="10" t="s">
        <v>374</v>
      </c>
      <c r="M2" s="10"/>
      <c r="N2" s="20"/>
      <c r="O2" s="20"/>
      <c r="P2" s="20"/>
      <c r="Q2" s="44"/>
      <c r="R2" s="21"/>
      <c r="S2" s="27"/>
    </row>
    <row r="3" spans="1:20" x14ac:dyDescent="0.3">
      <c r="A3" s="8" t="s">
        <v>363</v>
      </c>
      <c r="B3" s="22">
        <v>5</v>
      </c>
      <c r="C3" s="22">
        <v>5</v>
      </c>
      <c r="D3" s="22"/>
      <c r="E3" s="22"/>
      <c r="F3" s="22"/>
      <c r="G3" s="22"/>
      <c r="H3" s="22">
        <v>4</v>
      </c>
      <c r="I3" s="22"/>
      <c r="J3" s="22">
        <v>4</v>
      </c>
      <c r="K3" s="22"/>
      <c r="L3" s="22">
        <v>3</v>
      </c>
      <c r="M3" s="22">
        <v>3.5</v>
      </c>
      <c r="N3" s="22">
        <v>4</v>
      </c>
      <c r="O3" s="22">
        <v>4</v>
      </c>
      <c r="P3" s="22"/>
      <c r="Q3" s="22"/>
      <c r="R3" s="23">
        <f>SUM(B3:Q3)</f>
        <v>32.5</v>
      </c>
      <c r="S3" s="50"/>
      <c r="T3" s="23"/>
    </row>
    <row r="4" spans="1:20" x14ac:dyDescent="0.3">
      <c r="A4" s="8" t="s">
        <v>362</v>
      </c>
      <c r="B4" s="22"/>
      <c r="C4" s="22"/>
      <c r="D4" s="22">
        <v>5</v>
      </c>
      <c r="E4" s="22"/>
      <c r="F4" s="22"/>
      <c r="G4" s="22">
        <v>4</v>
      </c>
      <c r="H4" s="22"/>
      <c r="I4" s="22">
        <v>5</v>
      </c>
      <c r="J4" s="22"/>
      <c r="K4" s="22">
        <v>5</v>
      </c>
      <c r="L4" s="22"/>
      <c r="M4" s="22">
        <v>5</v>
      </c>
      <c r="N4" s="22">
        <v>5</v>
      </c>
      <c r="O4" s="22"/>
      <c r="P4" s="22"/>
      <c r="Q4" s="22"/>
      <c r="R4" s="23">
        <f>SUM(B4:Q4)</f>
        <v>29</v>
      </c>
      <c r="S4" s="50"/>
      <c r="T4" s="23"/>
    </row>
    <row r="5" spans="1:20" x14ac:dyDescent="0.3">
      <c r="A5" s="8" t="s">
        <v>592</v>
      </c>
      <c r="B5" s="22"/>
      <c r="C5" s="22"/>
      <c r="D5" s="22"/>
      <c r="E5" s="22"/>
      <c r="F5" s="22">
        <v>5</v>
      </c>
      <c r="G5" s="22">
        <v>3</v>
      </c>
      <c r="H5" s="22">
        <v>5</v>
      </c>
      <c r="I5" s="22"/>
      <c r="J5" s="22">
        <v>3</v>
      </c>
      <c r="K5" s="22"/>
      <c r="L5" s="22">
        <v>5</v>
      </c>
      <c r="M5" s="22"/>
      <c r="N5" s="22"/>
      <c r="O5" s="22"/>
      <c r="P5" s="22"/>
      <c r="Q5" s="22"/>
      <c r="R5" s="23">
        <f>SUM(B5:Q5)</f>
        <v>21</v>
      </c>
      <c r="S5" s="50"/>
      <c r="T5" s="23"/>
    </row>
    <row r="6" spans="1:20" x14ac:dyDescent="0.3">
      <c r="A6" s="8" t="s">
        <v>559</v>
      </c>
      <c r="B6" s="22"/>
      <c r="C6" s="22"/>
      <c r="D6" s="22"/>
      <c r="E6" s="22"/>
      <c r="F6" s="22"/>
      <c r="G6" s="22"/>
      <c r="H6" s="22"/>
      <c r="I6" s="22"/>
      <c r="J6" s="22">
        <v>2</v>
      </c>
      <c r="K6" s="22"/>
      <c r="L6" s="22">
        <v>4</v>
      </c>
      <c r="M6" s="22"/>
      <c r="N6" s="22"/>
      <c r="O6" s="22">
        <v>5</v>
      </c>
      <c r="P6" s="22"/>
      <c r="Q6" s="22"/>
      <c r="R6" s="23">
        <f>SUM(B6:Q6)</f>
        <v>11</v>
      </c>
      <c r="S6" s="50"/>
      <c r="T6" s="8"/>
    </row>
    <row r="7" spans="1:20" x14ac:dyDescent="0.3">
      <c r="A7" s="8" t="s">
        <v>393</v>
      </c>
      <c r="B7" s="22"/>
      <c r="C7" s="22"/>
      <c r="D7" s="22"/>
      <c r="E7" s="22">
        <v>5</v>
      </c>
      <c r="F7" s="22"/>
      <c r="G7" s="22">
        <v>5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3">
        <f>SUM(B7:Q7)</f>
        <v>10</v>
      </c>
      <c r="S7" s="50"/>
      <c r="T7" s="8"/>
    </row>
    <row r="8" spans="1:20" x14ac:dyDescent="0.3">
      <c r="A8" s="8" t="s">
        <v>660</v>
      </c>
      <c r="B8" s="22"/>
      <c r="C8" s="22"/>
      <c r="D8" s="22"/>
      <c r="E8" s="22"/>
      <c r="F8" s="22"/>
      <c r="G8" s="22"/>
      <c r="H8" s="22"/>
      <c r="I8" s="22"/>
      <c r="J8" s="22">
        <v>5</v>
      </c>
      <c r="K8" s="22"/>
      <c r="L8" s="22"/>
      <c r="M8" s="22">
        <v>3.5</v>
      </c>
      <c r="N8" s="22"/>
      <c r="O8" s="22"/>
      <c r="P8" s="22"/>
      <c r="Q8" s="22"/>
      <c r="R8" s="23">
        <f>SUM(B8:Q8)</f>
        <v>8.5</v>
      </c>
      <c r="S8" s="50"/>
      <c r="T8" s="8"/>
    </row>
    <row r="9" spans="1:20" x14ac:dyDescent="0.3">
      <c r="A9" s="8" t="s">
        <v>357</v>
      </c>
      <c r="B9" s="22"/>
      <c r="C9" s="22"/>
      <c r="D9" s="22"/>
      <c r="E9" s="22"/>
      <c r="F9" s="22"/>
      <c r="G9" s="22"/>
      <c r="H9" s="22">
        <v>3</v>
      </c>
      <c r="I9" s="22"/>
      <c r="J9" s="22"/>
      <c r="K9" s="22"/>
      <c r="L9" s="22">
        <v>2</v>
      </c>
      <c r="M9" s="22"/>
      <c r="N9" s="22"/>
      <c r="O9" s="22"/>
      <c r="P9" s="22"/>
      <c r="Q9" s="22"/>
      <c r="R9" s="23">
        <f>SUM(B9:Q9)</f>
        <v>5</v>
      </c>
      <c r="S9" s="50"/>
      <c r="T9" s="8"/>
    </row>
    <row r="10" spans="1:20" x14ac:dyDescent="0.3">
      <c r="A10" s="8" t="s">
        <v>407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>
        <v>5</v>
      </c>
      <c r="Q10" s="22"/>
      <c r="R10" s="23">
        <f>SUM(B10:Q10)</f>
        <v>5</v>
      </c>
      <c r="S10" s="50"/>
      <c r="T10" s="8"/>
    </row>
    <row r="11" spans="1:20" x14ac:dyDescent="0.3">
      <c r="A11" s="8" t="s">
        <v>382</v>
      </c>
      <c r="B11" s="22"/>
      <c r="C11" s="22"/>
      <c r="D11" s="22"/>
      <c r="E11" s="22"/>
      <c r="F11" s="22">
        <v>4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3">
        <f>SUM(B11:Q11)</f>
        <v>4</v>
      </c>
      <c r="S11" s="51"/>
      <c r="T11" s="8"/>
    </row>
    <row r="12" spans="1:20" x14ac:dyDescent="0.3">
      <c r="A12" s="8" t="s">
        <v>668</v>
      </c>
      <c r="B12" s="22"/>
      <c r="C12" s="22"/>
      <c r="D12" s="22"/>
      <c r="E12" s="22"/>
      <c r="F12" s="22"/>
      <c r="G12" s="22"/>
      <c r="H12" s="22"/>
      <c r="I12" s="22"/>
      <c r="J12" s="22">
        <v>4</v>
      </c>
      <c r="K12" s="22"/>
      <c r="L12" s="22"/>
      <c r="M12" s="22"/>
      <c r="N12" s="22"/>
      <c r="O12" s="22"/>
      <c r="P12" s="22"/>
      <c r="Q12" s="22"/>
      <c r="R12" s="23">
        <f>SUM(B12:Q12)</f>
        <v>4</v>
      </c>
      <c r="S12" s="51"/>
      <c r="T12" s="8"/>
    </row>
    <row r="13" spans="1:20" x14ac:dyDescent="0.3">
      <c r="A13" s="8" t="s">
        <v>388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>
        <v>4</v>
      </c>
      <c r="Q13" s="22"/>
      <c r="R13" s="23">
        <f>SUM(B13:Q13)</f>
        <v>4</v>
      </c>
      <c r="S13" s="51"/>
      <c r="T13" s="8"/>
    </row>
    <row r="14" spans="1:20" x14ac:dyDescent="0.3">
      <c r="A14" s="8" t="s">
        <v>565</v>
      </c>
      <c r="B14" s="22"/>
      <c r="C14" s="22"/>
      <c r="D14" s="22"/>
      <c r="E14" s="22"/>
      <c r="F14" s="22">
        <v>3</v>
      </c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3">
        <f>SUM(B14:Q14)</f>
        <v>3</v>
      </c>
      <c r="S14" s="51"/>
      <c r="T14" s="8"/>
    </row>
    <row r="15" spans="1:20" x14ac:dyDescent="0.3">
      <c r="A15" s="8" t="s">
        <v>377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M15" s="22"/>
      <c r="N15" s="22"/>
      <c r="O15" s="22"/>
      <c r="P15" s="22">
        <v>3</v>
      </c>
      <c r="Q15" s="22"/>
      <c r="R15" s="23">
        <f>SUM(B15:Q15)</f>
        <v>3</v>
      </c>
      <c r="S15" s="51"/>
      <c r="T15" s="8"/>
    </row>
    <row r="16" spans="1:20" x14ac:dyDescent="0.3">
      <c r="A16" s="24" t="s">
        <v>82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41"/>
      <c r="M16" s="41"/>
      <c r="N16" s="42"/>
      <c r="O16" s="42"/>
      <c r="P16" s="42"/>
      <c r="Q16" s="42"/>
      <c r="R16" s="26"/>
      <c r="S16" s="27"/>
      <c r="T16" s="8"/>
    </row>
    <row r="17" spans="1:20" x14ac:dyDescent="0.3">
      <c r="A17" s="8" t="s">
        <v>357</v>
      </c>
      <c r="B17" s="22"/>
      <c r="C17" s="22"/>
      <c r="D17" s="22"/>
      <c r="E17" s="22"/>
      <c r="F17" s="22"/>
      <c r="G17" s="22"/>
      <c r="H17" s="22"/>
      <c r="I17" s="22">
        <v>5</v>
      </c>
      <c r="J17" s="22">
        <v>4</v>
      </c>
      <c r="K17" s="22"/>
      <c r="L17" s="22"/>
      <c r="M17" s="22">
        <v>5</v>
      </c>
      <c r="N17" s="22">
        <v>5</v>
      </c>
      <c r="O17" s="22">
        <v>5</v>
      </c>
      <c r="P17" s="22"/>
      <c r="Q17" s="22"/>
      <c r="R17" s="23">
        <f>SUM(B17:Q17)</f>
        <v>24</v>
      </c>
      <c r="S17" s="50"/>
      <c r="T17" s="23"/>
    </row>
    <row r="18" spans="1:20" x14ac:dyDescent="0.3">
      <c r="A18" s="8" t="s">
        <v>358</v>
      </c>
      <c r="B18" s="22"/>
      <c r="C18" s="22"/>
      <c r="D18" s="22"/>
      <c r="E18" s="22"/>
      <c r="F18" s="22"/>
      <c r="G18" s="22"/>
      <c r="H18" s="22"/>
      <c r="I18" s="22">
        <v>4</v>
      </c>
      <c r="J18" s="22"/>
      <c r="K18" s="22">
        <v>4</v>
      </c>
      <c r="L18" s="22"/>
      <c r="M18" s="22"/>
      <c r="N18" s="22">
        <v>4</v>
      </c>
      <c r="O18" s="22"/>
      <c r="P18" s="22">
        <v>4</v>
      </c>
      <c r="Q18" s="22"/>
      <c r="R18" s="23">
        <f>SUM(B18:Q18)</f>
        <v>16</v>
      </c>
      <c r="S18" s="50"/>
      <c r="T18" s="23"/>
    </row>
    <row r="19" spans="1:20" x14ac:dyDescent="0.3">
      <c r="A19" s="8" t="s">
        <v>558</v>
      </c>
      <c r="B19" s="22"/>
      <c r="C19" s="22"/>
      <c r="D19" s="22">
        <v>5</v>
      </c>
      <c r="E19" s="22"/>
      <c r="F19" s="22"/>
      <c r="G19" s="22"/>
      <c r="H19" s="22"/>
      <c r="I19" s="22"/>
      <c r="J19" s="22"/>
      <c r="K19" s="22">
        <v>5</v>
      </c>
      <c r="L19" s="22">
        <v>5</v>
      </c>
      <c r="M19" s="22"/>
      <c r="N19" s="22"/>
      <c r="O19" s="22"/>
      <c r="P19" s="22"/>
      <c r="Q19" s="22"/>
      <c r="R19" s="23">
        <f>SUM(B19:Q19)</f>
        <v>15</v>
      </c>
      <c r="S19" s="50"/>
      <c r="T19" s="23"/>
    </row>
    <row r="20" spans="1:20" x14ac:dyDescent="0.3">
      <c r="A20" s="8" t="s">
        <v>388</v>
      </c>
      <c r="B20" s="22"/>
      <c r="C20" s="22"/>
      <c r="D20" s="22">
        <v>3</v>
      </c>
      <c r="E20" s="22"/>
      <c r="F20" s="22">
        <v>4</v>
      </c>
      <c r="G20" s="22"/>
      <c r="H20" s="22">
        <v>3</v>
      </c>
      <c r="I20" s="22"/>
      <c r="J20" s="22"/>
      <c r="K20" s="22"/>
      <c r="L20" s="22"/>
      <c r="M20" s="22"/>
      <c r="N20" s="22"/>
      <c r="O20" s="22"/>
      <c r="P20" s="22"/>
      <c r="Q20" s="22"/>
      <c r="R20" s="23">
        <f>SUM(B20:Q20)</f>
        <v>10</v>
      </c>
      <c r="S20" s="50"/>
      <c r="T20" s="8"/>
    </row>
    <row r="21" spans="1:20" x14ac:dyDescent="0.3">
      <c r="A21" s="8" t="s">
        <v>592</v>
      </c>
      <c r="B21" s="22"/>
      <c r="C21" s="22"/>
      <c r="D21" s="22"/>
      <c r="E21" s="22"/>
      <c r="F21" s="22"/>
      <c r="G21" s="22">
        <v>5</v>
      </c>
      <c r="H21" s="22"/>
      <c r="I21" s="22"/>
      <c r="J21" s="22">
        <v>5</v>
      </c>
      <c r="K21" s="22"/>
      <c r="L21" s="22"/>
      <c r="M21" s="22"/>
      <c r="N21" s="22"/>
      <c r="O21" s="22"/>
      <c r="P21" s="22"/>
      <c r="Q21" s="22"/>
      <c r="R21" s="23">
        <f>SUM(B21:Q21)</f>
        <v>10</v>
      </c>
      <c r="S21" s="50"/>
      <c r="T21" s="8"/>
    </row>
    <row r="22" spans="1:20" x14ac:dyDescent="0.3">
      <c r="A22" s="8" t="s">
        <v>559</v>
      </c>
      <c r="B22" s="22"/>
      <c r="C22" s="22"/>
      <c r="D22" s="22">
        <v>4</v>
      </c>
      <c r="E22" s="22"/>
      <c r="F22" s="22"/>
      <c r="G22" s="22"/>
      <c r="H22" s="22">
        <v>4</v>
      </c>
      <c r="I22" s="22"/>
      <c r="J22" s="22"/>
      <c r="K22" s="22"/>
      <c r="L22" s="22"/>
      <c r="M22" s="22"/>
      <c r="N22" s="22"/>
      <c r="O22" s="22"/>
      <c r="P22" s="22"/>
      <c r="Q22" s="22"/>
      <c r="R22" s="23">
        <f>SUM(B22:Q22)</f>
        <v>8</v>
      </c>
      <c r="S22" s="50"/>
      <c r="T22" s="8"/>
    </row>
    <row r="23" spans="1:20" x14ac:dyDescent="0.3">
      <c r="A23" s="8" t="s">
        <v>560</v>
      </c>
      <c r="B23" s="22">
        <v>4</v>
      </c>
      <c r="C23" s="22"/>
      <c r="D23" s="22"/>
      <c r="E23" s="22"/>
      <c r="F23" s="22">
        <v>3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3">
        <f>SUM(B23:Q23)</f>
        <v>7</v>
      </c>
      <c r="S23" s="51"/>
      <c r="T23" s="8"/>
    </row>
    <row r="24" spans="1:20" x14ac:dyDescent="0.3">
      <c r="A24" s="8" t="s">
        <v>387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>
        <v>4</v>
      </c>
      <c r="M24" s="22">
        <v>3</v>
      </c>
      <c r="N24" s="22"/>
      <c r="O24" s="22"/>
      <c r="P24" s="22"/>
      <c r="Q24" s="22"/>
      <c r="R24" s="23">
        <f>SUM(B24:Q24)</f>
        <v>7</v>
      </c>
      <c r="S24" s="51"/>
      <c r="T24" s="8"/>
    </row>
    <row r="25" spans="1:20" x14ac:dyDescent="0.3">
      <c r="A25" s="8" t="s">
        <v>397</v>
      </c>
      <c r="B25" s="22"/>
      <c r="C25" s="22">
        <v>4</v>
      </c>
      <c r="D25" s="22"/>
      <c r="E25" s="22"/>
      <c r="F25" s="22"/>
      <c r="G25" s="22"/>
      <c r="H25" s="22"/>
      <c r="I25" s="22"/>
      <c r="J25" s="22"/>
      <c r="K25" s="22">
        <v>2</v>
      </c>
      <c r="L25" s="22"/>
      <c r="M25" s="22"/>
      <c r="N25" s="22"/>
      <c r="O25" s="22"/>
      <c r="P25" s="22"/>
      <c r="Q25" s="22"/>
      <c r="R25" s="23">
        <f>SUM(B25:Q25)</f>
        <v>6</v>
      </c>
      <c r="S25" s="51"/>
      <c r="T25" s="8"/>
    </row>
    <row r="26" spans="1:20" x14ac:dyDescent="0.3">
      <c r="A26" s="8" t="s">
        <v>565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>
        <v>3</v>
      </c>
      <c r="M26" s="22"/>
      <c r="N26" s="22"/>
      <c r="O26" s="22"/>
      <c r="P26" s="22">
        <v>3</v>
      </c>
      <c r="Q26" s="22"/>
      <c r="R26" s="23">
        <f>SUM(B26:Q26)</f>
        <v>6</v>
      </c>
      <c r="S26" s="51"/>
      <c r="T26" s="8"/>
    </row>
    <row r="27" spans="1:20" x14ac:dyDescent="0.3">
      <c r="A27" s="8" t="s">
        <v>390</v>
      </c>
      <c r="B27" s="22">
        <v>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3">
        <f>SUM(B27:Q27)</f>
        <v>5</v>
      </c>
      <c r="S27" s="51"/>
      <c r="T27" s="8"/>
    </row>
    <row r="28" spans="1:20" x14ac:dyDescent="0.3">
      <c r="A28" s="8" t="s">
        <v>378</v>
      </c>
      <c r="B28" s="22"/>
      <c r="C28" s="22">
        <v>5</v>
      </c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3">
        <f>SUM(B28:Q28)</f>
        <v>5</v>
      </c>
      <c r="S28" s="51"/>
      <c r="T28" s="8"/>
    </row>
    <row r="29" spans="1:20" x14ac:dyDescent="0.3">
      <c r="A29" s="8" t="s">
        <v>363</v>
      </c>
      <c r="B29" s="22"/>
      <c r="C29" s="22"/>
      <c r="D29" s="22"/>
      <c r="E29" s="22">
        <v>5</v>
      </c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3">
        <f>SUM(B29:Q29)</f>
        <v>5</v>
      </c>
      <c r="S29" s="51"/>
      <c r="T29" s="8"/>
    </row>
    <row r="30" spans="1:20" x14ac:dyDescent="0.3">
      <c r="A30" s="8" t="s">
        <v>408</v>
      </c>
      <c r="B30" s="22"/>
      <c r="C30" s="22"/>
      <c r="D30" s="22"/>
      <c r="E30" s="22"/>
      <c r="F30" s="22">
        <v>5</v>
      </c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3">
        <f>SUM(B30:Q30)</f>
        <v>5</v>
      </c>
      <c r="S30" s="51"/>
      <c r="T30" s="8"/>
    </row>
    <row r="31" spans="1:20" x14ac:dyDescent="0.3">
      <c r="A31" s="8" t="s">
        <v>593</v>
      </c>
      <c r="B31" s="22"/>
      <c r="C31" s="22"/>
      <c r="D31" s="22"/>
      <c r="E31" s="22"/>
      <c r="F31" s="22"/>
      <c r="G31" s="22"/>
      <c r="H31" s="22">
        <v>5</v>
      </c>
      <c r="I31" s="22"/>
      <c r="J31" s="22"/>
      <c r="K31" s="22"/>
      <c r="L31" s="22"/>
      <c r="M31" s="22"/>
      <c r="N31" s="22"/>
      <c r="O31" s="22"/>
      <c r="P31" s="22"/>
      <c r="Q31" s="22"/>
      <c r="R31" s="23">
        <f>SUM(B31:Q31)</f>
        <v>5</v>
      </c>
      <c r="S31" s="51"/>
      <c r="T31" s="8"/>
    </row>
    <row r="32" spans="1:20" x14ac:dyDescent="0.3">
      <c r="A32" s="8" t="s">
        <v>683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>
        <v>5</v>
      </c>
      <c r="Q32" s="22"/>
      <c r="R32" s="23">
        <f>SUM(B32:Q32)</f>
        <v>5</v>
      </c>
      <c r="S32" s="51"/>
      <c r="T32" s="8"/>
    </row>
    <row r="33" spans="1:20" x14ac:dyDescent="0.3">
      <c r="A33" s="8" t="s">
        <v>383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>
        <v>4</v>
      </c>
      <c r="N33" s="22"/>
      <c r="O33" s="22"/>
      <c r="P33" s="22"/>
      <c r="Q33" s="22"/>
      <c r="R33" s="23">
        <f>SUM(B33:Q33)</f>
        <v>4</v>
      </c>
      <c r="S33" s="51"/>
      <c r="T33" s="8"/>
    </row>
    <row r="34" spans="1:20" x14ac:dyDescent="0.3">
      <c r="A34" s="8" t="s">
        <v>377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>
        <v>4</v>
      </c>
      <c r="P34" s="22"/>
      <c r="Q34" s="22"/>
      <c r="R34" s="23">
        <f>SUM(B34:Q34)</f>
        <v>4</v>
      </c>
      <c r="S34" s="51"/>
      <c r="T34" s="8"/>
    </row>
    <row r="35" spans="1:20" x14ac:dyDescent="0.3">
      <c r="A35" s="8" t="s">
        <v>576</v>
      </c>
      <c r="B35" s="22">
        <v>3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3">
        <f>SUM(B35:Q35)</f>
        <v>3</v>
      </c>
      <c r="S35" s="51"/>
      <c r="T35" s="8"/>
    </row>
    <row r="36" spans="1:20" x14ac:dyDescent="0.3">
      <c r="A36" s="8" t="s">
        <v>382</v>
      </c>
      <c r="B36" s="22"/>
      <c r="C36" s="22">
        <v>3</v>
      </c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3">
        <f>SUM(B36:Q36)</f>
        <v>3</v>
      </c>
      <c r="S36" s="51"/>
      <c r="T36" s="8"/>
    </row>
    <row r="37" spans="1:20" x14ac:dyDescent="0.3">
      <c r="A37" s="8" t="s">
        <v>654</v>
      </c>
      <c r="B37" s="22"/>
      <c r="C37" s="22"/>
      <c r="D37" s="22"/>
      <c r="E37" s="22"/>
      <c r="F37" s="22"/>
      <c r="G37" s="22"/>
      <c r="H37" s="22"/>
      <c r="I37" s="22"/>
      <c r="J37" s="22"/>
      <c r="K37" s="22">
        <v>3</v>
      </c>
      <c r="L37" s="22"/>
      <c r="M37" s="22"/>
      <c r="N37" s="22"/>
      <c r="O37" s="22"/>
      <c r="P37" s="22"/>
      <c r="Q37" s="22"/>
      <c r="R37" s="23">
        <f>SUM(B37:Q37)</f>
        <v>3</v>
      </c>
      <c r="S37" s="51"/>
      <c r="T37" s="8"/>
    </row>
    <row r="38" spans="1:20" x14ac:dyDescent="0.3">
      <c r="A38" s="8" t="s">
        <v>671</v>
      </c>
      <c r="B38" s="22"/>
      <c r="C38" s="22"/>
      <c r="D38" s="22"/>
      <c r="E38" s="22"/>
      <c r="F38" s="22"/>
      <c r="G38" s="22"/>
      <c r="H38" s="22"/>
      <c r="I38" s="22"/>
      <c r="J38" s="22">
        <v>2</v>
      </c>
      <c r="K38" s="22"/>
      <c r="L38" s="22"/>
      <c r="M38" s="22"/>
      <c r="N38" s="22"/>
      <c r="O38" s="22"/>
      <c r="P38" s="22"/>
      <c r="Q38" s="22"/>
      <c r="R38" s="23">
        <f>SUM(B38:Q38)</f>
        <v>2</v>
      </c>
      <c r="S38" s="51"/>
      <c r="T38" s="8"/>
    </row>
    <row r="39" spans="1:20" x14ac:dyDescent="0.3">
      <c r="A39" s="8" t="s">
        <v>572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>
        <v>2</v>
      </c>
      <c r="Q39" s="22"/>
      <c r="R39" s="23">
        <f>SUM(B39:Q39)</f>
        <v>2</v>
      </c>
      <c r="S39" s="51"/>
      <c r="T39" s="8"/>
    </row>
    <row r="40" spans="1:20" x14ac:dyDescent="0.3">
      <c r="A40" s="8" t="s">
        <v>578</v>
      </c>
      <c r="B40" s="22">
        <v>2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3">
        <f>SUM(B40:Q40)</f>
        <v>2</v>
      </c>
      <c r="S40" s="51"/>
      <c r="T40" s="8"/>
    </row>
    <row r="41" spans="1:20" x14ac:dyDescent="0.3">
      <c r="A41" s="8" t="s">
        <v>601</v>
      </c>
      <c r="B41" s="22"/>
      <c r="C41" s="22"/>
      <c r="D41" s="22"/>
      <c r="E41" s="22"/>
      <c r="F41" s="22">
        <v>2</v>
      </c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3">
        <f>SUM(B41:Q41)</f>
        <v>2</v>
      </c>
      <c r="S41" s="51"/>
      <c r="T41" s="8"/>
    </row>
    <row r="42" spans="1:20" x14ac:dyDescent="0.3">
      <c r="A42" s="24" t="s">
        <v>83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43"/>
      <c r="M42" s="43"/>
      <c r="N42" s="43"/>
      <c r="O42" s="43"/>
      <c r="P42" s="43"/>
      <c r="Q42" s="43"/>
      <c r="R42" s="26"/>
      <c r="S42" s="27"/>
      <c r="T42" s="8"/>
    </row>
    <row r="43" spans="1:20" x14ac:dyDescent="0.3">
      <c r="A43" s="8" t="s">
        <v>560</v>
      </c>
      <c r="B43" s="22"/>
      <c r="C43" s="22">
        <v>4</v>
      </c>
      <c r="D43" s="22">
        <v>4</v>
      </c>
      <c r="E43" s="22"/>
      <c r="F43" s="22"/>
      <c r="G43" s="22"/>
      <c r="H43" s="22">
        <v>2</v>
      </c>
      <c r="I43" s="22">
        <v>5</v>
      </c>
      <c r="J43" s="22">
        <v>2</v>
      </c>
      <c r="K43" s="22"/>
      <c r="L43" s="22"/>
      <c r="M43" s="22"/>
      <c r="N43" s="22"/>
      <c r="O43" s="22"/>
      <c r="P43" s="22"/>
      <c r="Q43" s="22"/>
      <c r="R43" s="23">
        <f>SUM(B43:Q43)</f>
        <v>17</v>
      </c>
      <c r="S43" s="50"/>
      <c r="T43" s="23"/>
    </row>
    <row r="44" spans="1:20" x14ac:dyDescent="0.3">
      <c r="A44" s="8" t="s">
        <v>361</v>
      </c>
      <c r="B44" s="22"/>
      <c r="C44" s="22"/>
      <c r="D44" s="22"/>
      <c r="E44" s="22"/>
      <c r="F44" s="22">
        <v>5</v>
      </c>
      <c r="G44" s="22"/>
      <c r="H44" s="22"/>
      <c r="I44" s="22">
        <v>2</v>
      </c>
      <c r="J44" s="22"/>
      <c r="K44" s="22">
        <v>5</v>
      </c>
      <c r="L44" s="22">
        <v>4</v>
      </c>
      <c r="M44" s="22"/>
      <c r="N44" s="22"/>
      <c r="O44" s="22"/>
      <c r="P44" s="22"/>
      <c r="Q44" s="22"/>
      <c r="R44" s="23">
        <f>SUM(B44:Q44)</f>
        <v>16</v>
      </c>
      <c r="S44" s="50"/>
      <c r="T44" s="23"/>
    </row>
    <row r="45" spans="1:20" x14ac:dyDescent="0.3">
      <c r="A45" s="8" t="s">
        <v>654</v>
      </c>
      <c r="B45" s="22"/>
      <c r="C45" s="22"/>
      <c r="D45" s="22"/>
      <c r="E45" s="22"/>
      <c r="F45" s="22"/>
      <c r="G45" s="22"/>
      <c r="H45" s="22"/>
      <c r="I45" s="22"/>
      <c r="J45" s="22">
        <v>5</v>
      </c>
      <c r="K45" s="22"/>
      <c r="L45" s="22"/>
      <c r="M45" s="22"/>
      <c r="N45" s="22">
        <v>4</v>
      </c>
      <c r="O45" s="22">
        <v>5</v>
      </c>
      <c r="P45" s="22"/>
      <c r="Q45" s="22"/>
      <c r="R45" s="23">
        <f>SUM(B45:Q45)</f>
        <v>14</v>
      </c>
      <c r="S45" s="50"/>
      <c r="T45" s="23"/>
    </row>
    <row r="46" spans="1:20" x14ac:dyDescent="0.3">
      <c r="A46" s="8" t="s">
        <v>377</v>
      </c>
      <c r="B46" s="8"/>
      <c r="C46" s="8"/>
      <c r="D46" s="8"/>
      <c r="E46" s="8"/>
      <c r="F46" s="8"/>
      <c r="G46" s="8"/>
      <c r="H46" s="8"/>
      <c r="I46" s="8"/>
      <c r="J46" s="22"/>
      <c r="K46" s="8">
        <v>4</v>
      </c>
      <c r="L46" s="22">
        <v>5</v>
      </c>
      <c r="M46" s="22"/>
      <c r="N46" s="8">
        <v>1</v>
      </c>
      <c r="O46" s="8"/>
      <c r="P46" s="8"/>
      <c r="Q46" s="8"/>
      <c r="R46" s="23">
        <f>SUM(B46:Q46)</f>
        <v>10</v>
      </c>
      <c r="S46" s="50"/>
      <c r="T46" s="8"/>
    </row>
    <row r="47" spans="1:20" x14ac:dyDescent="0.3">
      <c r="A47" s="8" t="s">
        <v>378</v>
      </c>
      <c r="B47" s="22">
        <v>5</v>
      </c>
      <c r="C47" s="22"/>
      <c r="D47" s="22"/>
      <c r="E47" s="22">
        <v>4</v>
      </c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3">
        <f>SUM(B47:Q47)</f>
        <v>9</v>
      </c>
      <c r="S47" s="38"/>
      <c r="T47" s="8"/>
    </row>
    <row r="48" spans="1:20" x14ac:dyDescent="0.3">
      <c r="A48" s="8" t="s">
        <v>369</v>
      </c>
      <c r="B48" s="8"/>
      <c r="C48" s="8"/>
      <c r="D48" s="8"/>
      <c r="E48" s="8"/>
      <c r="F48" s="8"/>
      <c r="G48" s="22"/>
      <c r="H48" s="8"/>
      <c r="I48" s="8">
        <v>3</v>
      </c>
      <c r="J48" s="8">
        <v>4</v>
      </c>
      <c r="K48" s="8"/>
      <c r="L48" s="22">
        <v>2</v>
      </c>
      <c r="M48" s="22"/>
      <c r="N48" s="8"/>
      <c r="O48" s="8"/>
      <c r="P48" s="8"/>
      <c r="Q48" s="8"/>
      <c r="R48" s="23">
        <f>SUM(B48:Q48)</f>
        <v>9</v>
      </c>
      <c r="S48" s="50"/>
      <c r="T48" s="8"/>
    </row>
    <row r="49" spans="1:20" x14ac:dyDescent="0.3">
      <c r="A49" s="8" t="s">
        <v>358</v>
      </c>
      <c r="B49" s="22"/>
      <c r="C49" s="22">
        <v>3</v>
      </c>
      <c r="D49" s="22">
        <v>5</v>
      </c>
      <c r="E49" s="22"/>
      <c r="F49" s="22"/>
      <c r="G49" s="22">
        <v>1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3">
        <f>SUM(B49:Q49)</f>
        <v>9</v>
      </c>
      <c r="S49" s="50"/>
      <c r="T49" s="8"/>
    </row>
    <row r="50" spans="1:20" x14ac:dyDescent="0.3">
      <c r="A50" s="8" t="s">
        <v>394</v>
      </c>
      <c r="B50" s="22">
        <v>3</v>
      </c>
      <c r="C50" s="22">
        <v>1</v>
      </c>
      <c r="D50" s="22"/>
      <c r="E50" s="22"/>
      <c r="F50" s="22"/>
      <c r="G50" s="22"/>
      <c r="H50" s="22">
        <v>3</v>
      </c>
      <c r="I50" s="22"/>
      <c r="J50" s="22"/>
      <c r="K50" s="22"/>
      <c r="L50" s="22">
        <v>1</v>
      </c>
      <c r="M50" s="22">
        <v>1</v>
      </c>
      <c r="N50" s="22"/>
      <c r="O50" s="22"/>
      <c r="P50" s="22"/>
      <c r="Q50" s="22"/>
      <c r="R50" s="23">
        <f>SUM(B50:Q50)</f>
        <v>9</v>
      </c>
      <c r="S50" s="51"/>
      <c r="T50" s="8"/>
    </row>
    <row r="51" spans="1:20" x14ac:dyDescent="0.3">
      <c r="A51" s="8" t="s">
        <v>387</v>
      </c>
      <c r="B51" s="22"/>
      <c r="C51" s="22"/>
      <c r="D51" s="22"/>
      <c r="E51" s="22"/>
      <c r="F51" s="22"/>
      <c r="G51" s="22"/>
      <c r="H51" s="22"/>
      <c r="I51" s="22">
        <v>4</v>
      </c>
      <c r="J51" s="22"/>
      <c r="K51" s="22">
        <v>3</v>
      </c>
      <c r="L51" s="22"/>
      <c r="M51" s="22"/>
      <c r="N51" s="22">
        <v>2</v>
      </c>
      <c r="O51" s="22"/>
      <c r="P51" s="22"/>
      <c r="Q51" s="22"/>
      <c r="R51" s="23">
        <f>SUM(B51:Q51)</f>
        <v>9</v>
      </c>
      <c r="S51" s="51"/>
      <c r="T51" s="8"/>
    </row>
    <row r="52" spans="1:20" x14ac:dyDescent="0.3">
      <c r="A52" s="8" t="s">
        <v>357</v>
      </c>
      <c r="B52" s="22"/>
      <c r="C52" s="22"/>
      <c r="D52" s="22">
        <v>3</v>
      </c>
      <c r="E52" s="22">
        <v>5</v>
      </c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3">
        <f>SUM(B52:Q52)</f>
        <v>8</v>
      </c>
      <c r="S52" s="51"/>
      <c r="T52" s="8"/>
    </row>
    <row r="53" spans="1:20" x14ac:dyDescent="0.3">
      <c r="A53" s="8" t="s">
        <v>382</v>
      </c>
      <c r="B53" s="22">
        <v>4</v>
      </c>
      <c r="C53" s="22"/>
      <c r="D53" s="22"/>
      <c r="E53" s="22">
        <v>1</v>
      </c>
      <c r="F53" s="22"/>
      <c r="G53" s="22">
        <v>3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3">
        <f>SUM(B53:Q53)</f>
        <v>8</v>
      </c>
      <c r="S53" s="51"/>
      <c r="T53" s="8"/>
    </row>
    <row r="54" spans="1:20" x14ac:dyDescent="0.3">
      <c r="A54" s="8" t="s">
        <v>404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>
        <v>3</v>
      </c>
      <c r="M54" s="22"/>
      <c r="N54" s="22"/>
      <c r="O54" s="22"/>
      <c r="P54" s="22">
        <v>5</v>
      </c>
      <c r="Q54" s="22"/>
      <c r="R54" s="23">
        <f>SUM(B54:Q54)</f>
        <v>8</v>
      </c>
      <c r="S54" s="51"/>
      <c r="T54" s="8"/>
    </row>
    <row r="55" spans="1:20" x14ac:dyDescent="0.3">
      <c r="A55" s="8" t="s">
        <v>593</v>
      </c>
      <c r="B55" s="22"/>
      <c r="C55" s="22"/>
      <c r="D55" s="22"/>
      <c r="E55" s="22">
        <v>2</v>
      </c>
      <c r="F55" s="22"/>
      <c r="G55" s="22">
        <v>5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3">
        <f>SUM(B55:Q55)</f>
        <v>7</v>
      </c>
      <c r="S55" s="51"/>
      <c r="T55" s="8"/>
    </row>
    <row r="56" spans="1:20" x14ac:dyDescent="0.3">
      <c r="A56" s="8" t="s">
        <v>362</v>
      </c>
      <c r="B56" s="22">
        <v>2</v>
      </c>
      <c r="C56" s="22"/>
      <c r="D56" s="22"/>
      <c r="E56" s="22"/>
      <c r="F56" s="22"/>
      <c r="G56" s="22"/>
      <c r="H56" s="22"/>
      <c r="I56" s="22">
        <v>1</v>
      </c>
      <c r="J56" s="22"/>
      <c r="K56" s="22"/>
      <c r="L56" s="22"/>
      <c r="M56" s="22">
        <v>3</v>
      </c>
      <c r="N56" s="22"/>
      <c r="O56" s="22"/>
      <c r="P56" s="22"/>
      <c r="Q56" s="22"/>
      <c r="R56" s="23">
        <f>SUM(B56:Q56)</f>
        <v>6</v>
      </c>
      <c r="S56" s="51"/>
      <c r="T56" s="8"/>
    </row>
    <row r="57" spans="1:20" x14ac:dyDescent="0.3">
      <c r="A57" s="8" t="s">
        <v>565</v>
      </c>
      <c r="B57" s="22"/>
      <c r="C57" s="22"/>
      <c r="D57" s="22"/>
      <c r="E57" s="22"/>
      <c r="F57" s="22"/>
      <c r="G57" s="22"/>
      <c r="H57" s="22"/>
      <c r="I57" s="22"/>
      <c r="J57" s="22">
        <v>3</v>
      </c>
      <c r="K57" s="22">
        <v>1</v>
      </c>
      <c r="L57" s="22"/>
      <c r="M57" s="22">
        <v>2</v>
      </c>
      <c r="N57" s="22"/>
      <c r="O57" s="22"/>
      <c r="P57" s="22"/>
      <c r="Q57" s="22"/>
      <c r="R57" s="23">
        <f>SUM(B57:Q57)</f>
        <v>6</v>
      </c>
      <c r="S57" s="51"/>
      <c r="T57" s="8"/>
    </row>
    <row r="58" spans="1:20" x14ac:dyDescent="0.3">
      <c r="A58" s="8" t="s">
        <v>423</v>
      </c>
      <c r="B58" s="22"/>
      <c r="C58" s="22">
        <v>5</v>
      </c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3">
        <f>SUM(B58:Q58)</f>
        <v>5</v>
      </c>
      <c r="S58" s="51"/>
      <c r="T58" s="8"/>
    </row>
    <row r="59" spans="1:20" x14ac:dyDescent="0.3">
      <c r="A59" s="8" t="s">
        <v>661</v>
      </c>
      <c r="B59" s="22"/>
      <c r="C59" s="22"/>
      <c r="D59" s="22"/>
      <c r="E59" s="22"/>
      <c r="F59" s="22"/>
      <c r="G59" s="22"/>
      <c r="H59" s="22"/>
      <c r="I59" s="22"/>
      <c r="J59" s="22">
        <v>5</v>
      </c>
      <c r="K59" s="22"/>
      <c r="L59" s="22"/>
      <c r="M59" s="22"/>
      <c r="N59" s="22"/>
      <c r="O59" s="22"/>
      <c r="P59" s="22"/>
      <c r="Q59" s="22"/>
      <c r="R59" s="23">
        <f>SUM(B59:Q59)</f>
        <v>5</v>
      </c>
      <c r="S59" s="51"/>
      <c r="T59" s="8"/>
    </row>
    <row r="60" spans="1:20" x14ac:dyDescent="0.3">
      <c r="A60" s="8" t="s">
        <v>360</v>
      </c>
      <c r="B60" s="22"/>
      <c r="C60" s="22"/>
      <c r="D60" s="22"/>
      <c r="E60" s="22"/>
      <c r="F60" s="22"/>
      <c r="G60" s="22"/>
      <c r="H60" s="22"/>
      <c r="I60" s="22"/>
      <c r="J60" s="22">
        <v>1</v>
      </c>
      <c r="K60" s="22"/>
      <c r="L60" s="22"/>
      <c r="M60" s="22">
        <v>4</v>
      </c>
      <c r="N60" s="22"/>
      <c r="O60" s="22"/>
      <c r="P60" s="22"/>
      <c r="Q60" s="22"/>
      <c r="R60" s="23">
        <f>SUM(B60:Q60)</f>
        <v>5</v>
      </c>
      <c r="S60" s="51"/>
      <c r="T60" s="8"/>
    </row>
    <row r="61" spans="1:20" x14ac:dyDescent="0.3">
      <c r="A61" s="8" t="s">
        <v>572</v>
      </c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>
        <v>5</v>
      </c>
      <c r="N61" s="22"/>
      <c r="O61" s="22"/>
      <c r="P61" s="22"/>
      <c r="Q61" s="22"/>
      <c r="R61" s="23">
        <f>SUM(B61:Q61)</f>
        <v>5</v>
      </c>
      <c r="S61" s="51"/>
      <c r="T61" s="8"/>
    </row>
    <row r="62" spans="1:20" x14ac:dyDescent="0.3">
      <c r="A62" s="8" t="s">
        <v>424</v>
      </c>
      <c r="B62" s="22"/>
      <c r="C62" s="22"/>
      <c r="D62" s="22"/>
      <c r="E62" s="22"/>
      <c r="F62" s="22">
        <v>4</v>
      </c>
      <c r="G62" s="22"/>
      <c r="H62" s="22">
        <v>1</v>
      </c>
      <c r="I62" s="22"/>
      <c r="J62" s="22"/>
      <c r="K62" s="22"/>
      <c r="L62" s="22"/>
      <c r="M62" s="22"/>
      <c r="N62" s="22"/>
      <c r="O62" s="22"/>
      <c r="P62" s="22"/>
      <c r="Q62" s="22"/>
      <c r="R62" s="23">
        <f>SUM(B62:Q62)</f>
        <v>5</v>
      </c>
      <c r="S62" s="51"/>
      <c r="T62" s="8"/>
    </row>
    <row r="63" spans="1:20" x14ac:dyDescent="0.3">
      <c r="A63" s="8" t="s">
        <v>665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>
        <v>5</v>
      </c>
      <c r="O63" s="22"/>
      <c r="P63" s="22"/>
      <c r="Q63" s="22"/>
      <c r="R63" s="23">
        <f>SUM(B63:Q63)</f>
        <v>5</v>
      </c>
      <c r="S63" s="51"/>
      <c r="T63" s="8"/>
    </row>
    <row r="64" spans="1:20" x14ac:dyDescent="0.3">
      <c r="A64" s="8" t="s">
        <v>384</v>
      </c>
      <c r="B64" s="8"/>
      <c r="C64" s="8"/>
      <c r="D64" s="8">
        <v>1</v>
      </c>
      <c r="E64" s="8"/>
      <c r="F64" s="8">
        <v>3</v>
      </c>
      <c r="G64" s="22"/>
      <c r="H64" s="8"/>
      <c r="I64" s="8"/>
      <c r="J64" s="8"/>
      <c r="K64" s="22"/>
      <c r="L64" s="22"/>
      <c r="M64" s="22"/>
      <c r="N64" s="22"/>
      <c r="O64" s="8"/>
      <c r="P64" s="8"/>
      <c r="Q64" s="8"/>
      <c r="R64" s="23">
        <f>SUM(B64:Q64)</f>
        <v>4</v>
      </c>
      <c r="S64" s="51"/>
      <c r="T64" s="8"/>
    </row>
    <row r="65" spans="1:20" x14ac:dyDescent="0.3">
      <c r="A65" s="8" t="s">
        <v>559</v>
      </c>
      <c r="B65" s="22"/>
      <c r="C65" s="22"/>
      <c r="D65" s="22"/>
      <c r="E65" s="22"/>
      <c r="F65" s="22"/>
      <c r="G65" s="22">
        <v>4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3">
        <f>SUM(B65:Q65)</f>
        <v>4</v>
      </c>
      <c r="S65" s="51"/>
      <c r="T65" s="8"/>
    </row>
    <row r="66" spans="1:20" x14ac:dyDescent="0.3">
      <c r="A66" s="8" t="s">
        <v>655</v>
      </c>
      <c r="B66" s="8"/>
      <c r="C66" s="8"/>
      <c r="D66" s="8"/>
      <c r="E66" s="8"/>
      <c r="F66" s="8"/>
      <c r="G66" s="8"/>
      <c r="H66" s="8">
        <v>4</v>
      </c>
      <c r="I66" s="8"/>
      <c r="J66" s="8"/>
      <c r="K66" s="22"/>
      <c r="L66" s="22"/>
      <c r="M66" s="22"/>
      <c r="N66" s="8"/>
      <c r="O66" s="8"/>
      <c r="P66" s="8"/>
      <c r="Q66" s="8"/>
      <c r="R66" s="23">
        <f>SUM(B66:Q66)</f>
        <v>4</v>
      </c>
      <c r="S66" s="51"/>
      <c r="T66" s="8"/>
    </row>
    <row r="67" spans="1:20" x14ac:dyDescent="0.3">
      <c r="A67" s="8" t="s">
        <v>686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>
        <v>4</v>
      </c>
      <c r="P67" s="22"/>
      <c r="Q67" s="22"/>
      <c r="R67" s="23">
        <f>SUM(B67:Q67)</f>
        <v>4</v>
      </c>
      <c r="S67" s="51"/>
      <c r="T67" s="8"/>
    </row>
    <row r="68" spans="1:20" x14ac:dyDescent="0.3">
      <c r="A68" s="8" t="s">
        <v>397</v>
      </c>
      <c r="B68" s="22"/>
      <c r="C68" s="22"/>
      <c r="D68" s="22"/>
      <c r="E68" s="22">
        <v>3</v>
      </c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3">
        <f>SUM(B68:Q68)</f>
        <v>3</v>
      </c>
      <c r="S68" s="51"/>
      <c r="T68" s="8"/>
    </row>
    <row r="69" spans="1:20" x14ac:dyDescent="0.3">
      <c r="A69" s="8" t="s">
        <v>383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22"/>
      <c r="M69" s="22"/>
      <c r="N69" s="22">
        <v>3</v>
      </c>
      <c r="O69" s="8"/>
      <c r="P69" s="8"/>
      <c r="Q69" s="8"/>
      <c r="R69" s="23">
        <f>SUM(B69:Q69)</f>
        <v>3</v>
      </c>
      <c r="S69" s="51"/>
      <c r="T69" s="8"/>
    </row>
    <row r="70" spans="1:20" x14ac:dyDescent="0.3">
      <c r="A70" s="8" t="s">
        <v>365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>
        <v>3</v>
      </c>
      <c r="P70" s="22"/>
      <c r="Q70" s="22"/>
      <c r="R70" s="23">
        <f>SUM(B70:Q70)</f>
        <v>3</v>
      </c>
      <c r="S70" s="51"/>
      <c r="T70" s="8"/>
    </row>
    <row r="71" spans="1:20" x14ac:dyDescent="0.3">
      <c r="A71" s="8" t="s">
        <v>561</v>
      </c>
      <c r="B71" s="22"/>
      <c r="C71" s="22"/>
      <c r="D71" s="22">
        <v>2</v>
      </c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3">
        <f>SUM(B71:Q71)</f>
        <v>2</v>
      </c>
      <c r="S71" s="51"/>
      <c r="T71" s="8"/>
    </row>
    <row r="72" spans="1:20" x14ac:dyDescent="0.3">
      <c r="A72" s="8" t="s">
        <v>386</v>
      </c>
      <c r="B72" s="8"/>
      <c r="C72" s="22">
        <v>2</v>
      </c>
      <c r="D72" s="8"/>
      <c r="E72" s="8"/>
      <c r="F72" s="8"/>
      <c r="G72" s="8"/>
      <c r="H72" s="8"/>
      <c r="I72" s="8"/>
      <c r="J72" s="8"/>
      <c r="K72" s="8"/>
      <c r="L72" s="22"/>
      <c r="M72" s="22"/>
      <c r="N72" s="8"/>
      <c r="O72" s="8"/>
      <c r="P72" s="8"/>
      <c r="Q72" s="8"/>
      <c r="R72" s="23">
        <f>SUM(B72:Q72)</f>
        <v>2</v>
      </c>
      <c r="S72" s="51"/>
      <c r="T72" s="8"/>
    </row>
    <row r="73" spans="1:20" x14ac:dyDescent="0.3">
      <c r="A73" s="8" t="s">
        <v>669</v>
      </c>
      <c r="B73" s="22"/>
      <c r="C73" s="22"/>
      <c r="D73" s="22"/>
      <c r="E73" s="22"/>
      <c r="F73" s="22"/>
      <c r="G73" s="22"/>
      <c r="H73" s="22"/>
      <c r="I73" s="22"/>
      <c r="J73" s="22"/>
      <c r="K73" s="22">
        <v>2</v>
      </c>
      <c r="L73" s="22"/>
      <c r="M73" s="22"/>
      <c r="N73" s="22"/>
      <c r="O73" s="22"/>
      <c r="P73" s="22"/>
      <c r="Q73" s="22"/>
      <c r="R73" s="23">
        <f>SUM(B73:Q73)</f>
        <v>2</v>
      </c>
      <c r="S73" s="51"/>
      <c r="T73" s="8"/>
    </row>
    <row r="74" spans="1:20" x14ac:dyDescent="0.3">
      <c r="A74" s="8" t="s">
        <v>576</v>
      </c>
      <c r="B74" s="22"/>
      <c r="C74" s="22"/>
      <c r="D74" s="22"/>
      <c r="E74" s="22"/>
      <c r="F74" s="22"/>
      <c r="G74" s="22">
        <v>2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3">
        <f>SUM(B74:Q74)</f>
        <v>2</v>
      </c>
      <c r="S74" s="51"/>
      <c r="T74" s="8"/>
    </row>
    <row r="75" spans="1:20" x14ac:dyDescent="0.3">
      <c r="A75" s="8" t="s">
        <v>408</v>
      </c>
      <c r="B75" s="22">
        <v>1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>
        <v>1</v>
      </c>
      <c r="P75" s="22"/>
      <c r="Q75" s="22"/>
      <c r="R75" s="23">
        <f>SUM(B75:Q75)</f>
        <v>2</v>
      </c>
      <c r="S75" s="51"/>
      <c r="T75" s="8"/>
    </row>
    <row r="76" spans="1:20" x14ac:dyDescent="0.3">
      <c r="A76" s="8" t="s">
        <v>651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>
        <v>2</v>
      </c>
      <c r="P76" s="22"/>
      <c r="Q76" s="22"/>
      <c r="R76" s="23">
        <f>SUM(B76:Q76)</f>
        <v>2</v>
      </c>
      <c r="S76" s="51"/>
      <c r="T76" s="8"/>
    </row>
    <row r="77" spans="1:20" x14ac:dyDescent="0.3">
      <c r="A77" s="8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3">
        <f>SUM(B77:Q77)</f>
        <v>0</v>
      </c>
      <c r="S77" s="51"/>
      <c r="T77" s="8"/>
    </row>
    <row r="78" spans="1:20" x14ac:dyDescent="0.3">
      <c r="A78" s="8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3">
        <f>SUM(B78:Q78)</f>
        <v>0</v>
      </c>
      <c r="S78" s="51"/>
      <c r="T78" s="8"/>
    </row>
  </sheetData>
  <sortState xmlns:xlrd2="http://schemas.microsoft.com/office/spreadsheetml/2017/richdata2" ref="A3:R15">
    <sortCondition descending="1" ref="R3:R15"/>
  </sortState>
  <conditionalFormatting sqref="A3:A11">
    <cfRule type="duplicateValues" dxfId="24" priority="4"/>
  </conditionalFormatting>
  <conditionalFormatting sqref="A3:A12">
    <cfRule type="duplicateValues" dxfId="23" priority="1"/>
  </conditionalFormatting>
  <conditionalFormatting sqref="A3:A13">
    <cfRule type="duplicateValues" dxfId="22" priority="104"/>
  </conditionalFormatting>
  <conditionalFormatting sqref="A3:A15">
    <cfRule type="duplicateValues" dxfId="21" priority="106"/>
    <cfRule type="duplicateValues" dxfId="20" priority="107"/>
    <cfRule type="duplicateValues" dxfId="19" priority="108"/>
    <cfRule type="duplicateValues" dxfId="18" priority="109"/>
    <cfRule type="duplicateValues" dxfId="17" priority="110"/>
  </conditionalFormatting>
  <conditionalFormatting sqref="A17:A41">
    <cfRule type="duplicateValues" dxfId="16" priority="2"/>
    <cfRule type="duplicateValues" dxfId="15" priority="81"/>
    <cfRule type="duplicateValues" dxfId="14" priority="82"/>
    <cfRule type="duplicateValues" dxfId="13" priority="83"/>
    <cfRule type="duplicateValues" dxfId="12" priority="84"/>
  </conditionalFormatting>
  <conditionalFormatting sqref="A43:A61 A63:A78">
    <cfRule type="duplicateValues" dxfId="11" priority="86"/>
    <cfRule type="duplicateValues" dxfId="10" priority="87"/>
  </conditionalFormatting>
  <conditionalFormatting sqref="A43:A61">
    <cfRule type="duplicateValues" dxfId="9" priority="12"/>
  </conditionalFormatting>
  <conditionalFormatting sqref="A43:A71">
    <cfRule type="duplicateValues" dxfId="8" priority="94"/>
  </conditionalFormatting>
  <conditionalFormatting sqref="A43:A78">
    <cfRule type="duplicateValues" dxfId="7" priority="92"/>
  </conditionalFormatting>
  <pageMargins left="0.25" right="0.25" top="0.75" bottom="0.75" header="0.3" footer="0.3"/>
  <pageSetup scale="91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22BDE-89C8-413F-9321-C9A45CD3C5AB}">
  <sheetPr>
    <tabColor rgb="FF92D050"/>
    <pageSetUpPr fitToPage="1"/>
  </sheetPr>
  <dimension ref="A1:U70"/>
  <sheetViews>
    <sheetView workbookViewId="0">
      <pane ySplit="1" topLeftCell="A2" activePane="bottomLeft" state="frozen"/>
      <selection pane="bottomLeft" activeCell="H11" sqref="H11"/>
    </sheetView>
  </sheetViews>
  <sheetFormatPr defaultRowHeight="15" customHeight="1" x14ac:dyDescent="0.3"/>
  <cols>
    <col min="1" max="1" width="20.88671875" customWidth="1"/>
    <col min="2" max="17" width="4.6640625" style="2" customWidth="1"/>
    <col min="18" max="18" width="5.88671875" style="16" customWidth="1"/>
  </cols>
  <sheetData>
    <row r="1" spans="1:21" s="8" customFormat="1" ht="121.8" x14ac:dyDescent="0.3">
      <c r="A1" s="36" t="s">
        <v>371</v>
      </c>
      <c r="B1" s="34" t="s">
        <v>96</v>
      </c>
      <c r="C1" s="34" t="s">
        <v>75</v>
      </c>
      <c r="D1" s="34" t="s">
        <v>556</v>
      </c>
      <c r="E1" s="34" t="s">
        <v>77</v>
      </c>
      <c r="F1" s="34" t="s">
        <v>78</v>
      </c>
      <c r="G1" s="34" t="s">
        <v>93</v>
      </c>
      <c r="H1" s="34" t="s">
        <v>95</v>
      </c>
      <c r="I1" s="34" t="str">
        <f>'Open 4D'!I1</f>
        <v>Crane Classic- Sat</v>
      </c>
      <c r="J1" s="34" t="str">
        <f>'Open 4D'!J1</f>
        <v>Crane Classic - Sun</v>
      </c>
      <c r="K1" s="34" t="s">
        <v>107</v>
      </c>
      <c r="L1" s="34" t="s">
        <v>372</v>
      </c>
      <c r="M1" s="34" t="s">
        <v>373</v>
      </c>
      <c r="N1" s="34" t="s">
        <v>375</v>
      </c>
      <c r="O1" s="34" t="s">
        <v>152</v>
      </c>
      <c r="P1" s="34" t="s">
        <v>584</v>
      </c>
      <c r="Q1" s="34" t="s">
        <v>90</v>
      </c>
      <c r="R1" s="6" t="s">
        <v>80</v>
      </c>
      <c r="S1" s="39" t="s">
        <v>110</v>
      </c>
      <c r="T1" s="48" t="s">
        <v>427</v>
      </c>
    </row>
    <row r="2" spans="1:21" s="9" customFormat="1" ht="14.4" x14ac:dyDescent="0.3">
      <c r="A2" s="9" t="s">
        <v>81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 t="s">
        <v>374</v>
      </c>
      <c r="M2" s="10"/>
      <c r="N2" s="10"/>
      <c r="O2" s="10"/>
      <c r="P2" s="10"/>
      <c r="Q2" s="10"/>
      <c r="R2" s="15"/>
    </row>
    <row r="3" spans="1:21" ht="14.4" x14ac:dyDescent="0.3">
      <c r="A3" s="8" t="s">
        <v>582</v>
      </c>
      <c r="B3" s="22"/>
      <c r="C3" s="22">
        <v>4</v>
      </c>
      <c r="D3" s="22"/>
      <c r="E3" s="22"/>
      <c r="F3" s="22">
        <v>4</v>
      </c>
      <c r="G3" s="22"/>
      <c r="H3" s="22">
        <v>2</v>
      </c>
      <c r="I3" s="22">
        <v>5</v>
      </c>
      <c r="J3" s="22"/>
      <c r="K3" s="22">
        <v>3</v>
      </c>
      <c r="L3" s="22">
        <v>3</v>
      </c>
      <c r="M3" s="22">
        <v>5</v>
      </c>
      <c r="N3" s="22"/>
      <c r="O3" s="22"/>
      <c r="P3" s="22"/>
      <c r="Q3" s="22"/>
      <c r="R3" s="23">
        <f>SUM(B3:Q3)</f>
        <v>26</v>
      </c>
      <c r="S3" s="23"/>
      <c r="T3" s="2"/>
    </row>
    <row r="4" spans="1:21" ht="14.4" x14ac:dyDescent="0.3">
      <c r="A4" s="8" t="s">
        <v>581</v>
      </c>
      <c r="B4" s="22">
        <v>5</v>
      </c>
      <c r="C4" s="22">
        <v>5</v>
      </c>
      <c r="D4" s="22"/>
      <c r="E4" s="22"/>
      <c r="F4" s="22"/>
      <c r="G4" s="73">
        <v>2</v>
      </c>
      <c r="H4" s="22">
        <v>4</v>
      </c>
      <c r="I4" s="22"/>
      <c r="J4" s="22"/>
      <c r="K4" s="22">
        <v>4</v>
      </c>
      <c r="L4" s="22"/>
      <c r="M4" s="22"/>
      <c r="N4" s="22"/>
      <c r="O4" s="22"/>
      <c r="P4" s="22"/>
      <c r="Q4" s="22"/>
      <c r="R4" s="23">
        <f>SUM(B4:Q4)</f>
        <v>20</v>
      </c>
      <c r="S4" s="23"/>
      <c r="T4" s="2"/>
    </row>
    <row r="5" spans="1:21" ht="14.4" x14ac:dyDescent="0.3">
      <c r="A5" s="8" t="s">
        <v>684</v>
      </c>
      <c r="B5" s="22"/>
      <c r="C5" s="22"/>
      <c r="D5" s="22"/>
      <c r="E5" s="22"/>
      <c r="F5" s="22"/>
      <c r="G5" s="22">
        <v>4</v>
      </c>
      <c r="H5" s="22">
        <v>3</v>
      </c>
      <c r="I5" s="22"/>
      <c r="J5" s="22">
        <v>1</v>
      </c>
      <c r="K5" s="22"/>
      <c r="L5" s="22">
        <v>5</v>
      </c>
      <c r="M5" s="22">
        <v>4</v>
      </c>
      <c r="N5" s="22">
        <v>5</v>
      </c>
      <c r="O5" s="22">
        <v>5</v>
      </c>
      <c r="P5" s="22"/>
      <c r="Q5" s="22"/>
      <c r="R5" s="23">
        <f>SUM(B5:Q5)</f>
        <v>27</v>
      </c>
      <c r="S5" s="23"/>
      <c r="U5" s="45"/>
    </row>
    <row r="6" spans="1:21" ht="14.4" x14ac:dyDescent="0.3">
      <c r="A6" s="8" t="s">
        <v>565</v>
      </c>
      <c r="B6" s="22">
        <v>4</v>
      </c>
      <c r="C6" s="22">
        <v>3</v>
      </c>
      <c r="D6" s="22">
        <v>4</v>
      </c>
      <c r="E6" s="22"/>
      <c r="F6" s="22"/>
      <c r="G6" s="22"/>
      <c r="H6" s="22"/>
      <c r="I6" s="22"/>
      <c r="J6" s="22">
        <v>2</v>
      </c>
      <c r="K6" s="22">
        <v>2</v>
      </c>
      <c r="L6" s="22"/>
      <c r="M6" s="22">
        <v>2</v>
      </c>
      <c r="N6" s="22"/>
      <c r="O6" s="22"/>
      <c r="P6" s="22"/>
      <c r="Q6" s="22"/>
      <c r="R6" s="23">
        <f>SUM(B6:Q6)</f>
        <v>17</v>
      </c>
      <c r="S6" s="23"/>
      <c r="U6" s="45"/>
    </row>
    <row r="7" spans="1:21" ht="13.8" customHeight="1" x14ac:dyDescent="0.3">
      <c r="A7" s="8" t="s">
        <v>657</v>
      </c>
      <c r="B7" s="22"/>
      <c r="C7" s="22"/>
      <c r="D7" s="22"/>
      <c r="E7" s="22"/>
      <c r="F7" s="22"/>
      <c r="G7" s="22">
        <v>3</v>
      </c>
      <c r="H7" s="22">
        <v>5</v>
      </c>
      <c r="I7" s="22"/>
      <c r="J7" s="22">
        <v>5</v>
      </c>
      <c r="K7" s="22"/>
      <c r="L7" s="22"/>
      <c r="M7" s="22"/>
      <c r="N7" s="22"/>
      <c r="O7" s="22"/>
      <c r="P7" s="22"/>
      <c r="Q7" s="22"/>
      <c r="R7" s="23">
        <f>SUM(B7:Q7)</f>
        <v>13</v>
      </c>
      <c r="S7" s="23"/>
    </row>
    <row r="8" spans="1:21" ht="13.8" customHeight="1" x14ac:dyDescent="0.3">
      <c r="A8" s="8" t="s">
        <v>387</v>
      </c>
      <c r="B8" s="22"/>
      <c r="C8" s="22"/>
      <c r="D8" s="22"/>
      <c r="E8" s="22"/>
      <c r="F8" s="22"/>
      <c r="G8" s="22"/>
      <c r="H8" s="22"/>
      <c r="I8" s="22"/>
      <c r="J8" s="22">
        <v>4</v>
      </c>
      <c r="K8" s="22"/>
      <c r="L8" s="22"/>
      <c r="M8" s="22">
        <v>3</v>
      </c>
      <c r="N8" s="22">
        <v>3</v>
      </c>
      <c r="O8" s="22"/>
      <c r="P8" s="22"/>
      <c r="Q8" s="22"/>
      <c r="R8" s="23">
        <f>SUM(B8:Q8)</f>
        <v>10</v>
      </c>
      <c r="S8" s="23"/>
    </row>
    <row r="9" spans="1:21" ht="15" customHeight="1" x14ac:dyDescent="0.3">
      <c r="A9" s="46" t="s">
        <v>661</v>
      </c>
      <c r="B9" s="22"/>
      <c r="C9" s="28"/>
      <c r="D9" s="22"/>
      <c r="E9" s="22"/>
      <c r="F9" s="22"/>
      <c r="G9" s="28"/>
      <c r="H9" s="22"/>
      <c r="I9" s="22"/>
      <c r="J9" s="22">
        <v>3</v>
      </c>
      <c r="K9" s="22">
        <v>5</v>
      </c>
      <c r="L9" s="22"/>
      <c r="M9" s="22"/>
      <c r="N9" s="22"/>
      <c r="O9" s="22"/>
      <c r="P9" s="22"/>
      <c r="Q9" s="22"/>
      <c r="R9" s="23">
        <f>SUM(B9:Q9)</f>
        <v>8</v>
      </c>
      <c r="S9" s="8"/>
    </row>
    <row r="10" spans="1:21" ht="15" customHeight="1" x14ac:dyDescent="0.3">
      <c r="A10" s="8" t="s">
        <v>659</v>
      </c>
      <c r="B10" s="22"/>
      <c r="C10" s="22"/>
      <c r="D10" s="22"/>
      <c r="E10" s="22"/>
      <c r="F10" s="22"/>
      <c r="G10" s="22"/>
      <c r="H10" s="22">
        <v>1</v>
      </c>
      <c r="I10" s="22"/>
      <c r="J10" s="22"/>
      <c r="K10" s="22">
        <v>1</v>
      </c>
      <c r="L10" s="22">
        <v>4</v>
      </c>
      <c r="M10" s="22"/>
      <c r="N10" s="22"/>
      <c r="O10" s="22"/>
      <c r="P10" s="22"/>
      <c r="Q10" s="22"/>
      <c r="R10" s="23">
        <f>SUM(B10:Q10)</f>
        <v>6</v>
      </c>
      <c r="S10" s="8"/>
    </row>
    <row r="11" spans="1:21" ht="14.4" x14ac:dyDescent="0.3">
      <c r="A11" s="8" t="s">
        <v>683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>
        <v>5</v>
      </c>
      <c r="Q11" s="22"/>
      <c r="R11" s="23">
        <f>SUM(B11:Q11)</f>
        <v>5</v>
      </c>
      <c r="S11" s="23"/>
    </row>
    <row r="12" spans="1:21" ht="14.4" x14ac:dyDescent="0.3">
      <c r="A12" s="8" t="s">
        <v>366</v>
      </c>
      <c r="B12" s="22">
        <v>2</v>
      </c>
      <c r="C12" s="73">
        <v>2</v>
      </c>
      <c r="D12" s="22"/>
      <c r="E12" s="22"/>
      <c r="F12" s="22"/>
      <c r="G12" s="28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3">
        <f>SUM(B12:Q12)</f>
        <v>4</v>
      </c>
      <c r="S12" s="23"/>
    </row>
    <row r="13" spans="1:21" ht="14.4" x14ac:dyDescent="0.3">
      <c r="A13" s="8" t="s">
        <v>566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>
        <v>4</v>
      </c>
      <c r="Q13" s="22"/>
      <c r="R13" s="23">
        <f>SUM(B13:Q13)</f>
        <v>4</v>
      </c>
      <c r="S13" s="23"/>
    </row>
    <row r="14" spans="1:21" ht="14.4" x14ac:dyDescent="0.3">
      <c r="A14" s="8" t="s">
        <v>685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>
        <v>4</v>
      </c>
      <c r="O14" s="22"/>
      <c r="P14" s="22"/>
      <c r="Q14" s="22"/>
      <c r="R14" s="23">
        <f>SUM(B14:Q14)</f>
        <v>4</v>
      </c>
      <c r="S14" s="23"/>
    </row>
    <row r="15" spans="1:21" ht="14.4" x14ac:dyDescent="0.3">
      <c r="A15" s="8" t="s">
        <v>385</v>
      </c>
      <c r="B15" s="22">
        <v>3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3">
        <f>SUM(B15:Q15)</f>
        <v>3</v>
      </c>
      <c r="S15" s="23"/>
    </row>
    <row r="16" spans="1:21" ht="14.4" x14ac:dyDescent="0.3">
      <c r="A16" s="8" t="s">
        <v>392</v>
      </c>
      <c r="B16" s="22">
        <v>1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3">
        <f>SUM(B16:Q16)</f>
        <v>1</v>
      </c>
      <c r="S16" s="23"/>
    </row>
    <row r="17" spans="1:20" ht="14.4" x14ac:dyDescent="0.3">
      <c r="A17" s="8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3">
        <f>SUM(B17:Q17)</f>
        <v>0</v>
      </c>
      <c r="S17" s="23"/>
    </row>
    <row r="18" spans="1:20" ht="14.4" x14ac:dyDescent="0.3">
      <c r="A18" s="8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3"/>
      <c r="S18" s="23"/>
    </row>
    <row r="19" spans="1:20" ht="14.4" x14ac:dyDescent="0.3">
      <c r="A19" s="8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3"/>
      <c r="S19" s="23"/>
    </row>
    <row r="20" spans="1:20" ht="13.8" customHeight="1" x14ac:dyDescent="0.3">
      <c r="A20" s="75" t="s">
        <v>594</v>
      </c>
      <c r="B20" s="22"/>
      <c r="C20" s="22"/>
      <c r="D20" s="22"/>
      <c r="E20" s="22"/>
      <c r="F20" s="22">
        <v>5</v>
      </c>
      <c r="G20" s="22">
        <v>5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3">
        <f>SUM(B20:Q20)</f>
        <v>10</v>
      </c>
      <c r="S20" s="23"/>
      <c r="T20" t="s">
        <v>656</v>
      </c>
    </row>
    <row r="21" spans="1:20" ht="13.8" customHeight="1" x14ac:dyDescent="0.3">
      <c r="A21" s="75" t="s">
        <v>361</v>
      </c>
      <c r="B21" s="22"/>
      <c r="C21" s="22"/>
      <c r="D21" s="22"/>
      <c r="E21" s="22">
        <v>5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3">
        <v>0</v>
      </c>
      <c r="S21" s="23"/>
      <c r="T21" t="s">
        <v>599</v>
      </c>
    </row>
    <row r="22" spans="1:20" ht="14.4" x14ac:dyDescent="0.3">
      <c r="A22" s="75" t="s">
        <v>405</v>
      </c>
      <c r="B22" s="22"/>
      <c r="C22" s="22"/>
      <c r="D22" s="22">
        <v>5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3">
        <v>0</v>
      </c>
      <c r="S22" s="22"/>
      <c r="T22" t="s">
        <v>600</v>
      </c>
    </row>
    <row r="23" spans="1:20" ht="14.4" hidden="1" x14ac:dyDescent="0.3">
      <c r="R23" s="16">
        <f>SUM(B23:K23)</f>
        <v>0</v>
      </c>
    </row>
    <row r="24" spans="1:20" ht="14.4" hidden="1" x14ac:dyDescent="0.3">
      <c r="R24" s="16">
        <f>SUM(B24:K24)</f>
        <v>0</v>
      </c>
    </row>
    <row r="25" spans="1:20" ht="14.4" hidden="1" x14ac:dyDescent="0.3">
      <c r="R25" s="16">
        <f>SUM(B25:K25)</f>
        <v>0</v>
      </c>
    </row>
    <row r="26" spans="1:20" ht="14.4" hidden="1" x14ac:dyDescent="0.3">
      <c r="R26" s="16">
        <f>SUM(B26:K26)</f>
        <v>0</v>
      </c>
    </row>
    <row r="27" spans="1:20" ht="14.4" hidden="1" x14ac:dyDescent="0.3">
      <c r="R27" s="16">
        <f>SUM(B27:K27)</f>
        <v>0</v>
      </c>
    </row>
    <row r="28" spans="1:20" ht="14.4" hidden="1" x14ac:dyDescent="0.3">
      <c r="R28" s="16">
        <f>SUM(B28:K28)</f>
        <v>0</v>
      </c>
    </row>
    <row r="29" spans="1:20" ht="14.4" hidden="1" x14ac:dyDescent="0.3">
      <c r="R29" s="16">
        <f>SUM(B29:K29)</f>
        <v>0</v>
      </c>
    </row>
    <row r="30" spans="1:20" ht="14.4" hidden="1" x14ac:dyDescent="0.3">
      <c r="R30" s="16">
        <f>SUM(B30:K30)</f>
        <v>0</v>
      </c>
    </row>
    <row r="31" spans="1:20" ht="14.4" hidden="1" x14ac:dyDescent="0.3">
      <c r="R31" s="16">
        <f>SUM(B31:K31)</f>
        <v>0</v>
      </c>
    </row>
    <row r="32" spans="1:20" ht="14.4" hidden="1" x14ac:dyDescent="0.3">
      <c r="R32" s="16">
        <f>SUM(B32:K32)</f>
        <v>0</v>
      </c>
    </row>
    <row r="33" spans="1:20" ht="14.4" hidden="1" x14ac:dyDescent="0.3">
      <c r="R33" s="16">
        <f>SUM(B33:K33)</f>
        <v>0</v>
      </c>
    </row>
    <row r="34" spans="1:20" ht="14.4" hidden="1" x14ac:dyDescent="0.3">
      <c r="R34" s="16">
        <f>SUM(B34:K34)</f>
        <v>0</v>
      </c>
    </row>
    <row r="35" spans="1:20" ht="14.4" hidden="1" x14ac:dyDescent="0.3">
      <c r="R35" s="16">
        <f>SUM(B35:K35)</f>
        <v>0</v>
      </c>
    </row>
    <row r="36" spans="1:20" s="13" customFormat="1" ht="14.4" x14ac:dyDescent="0.3">
      <c r="A36" s="9" t="s">
        <v>82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5"/>
    </row>
    <row r="37" spans="1:20" ht="14.4" x14ac:dyDescent="0.3">
      <c r="A37" s="8" t="s">
        <v>404</v>
      </c>
      <c r="B37" s="28"/>
      <c r="C37" s="22"/>
      <c r="D37" s="22"/>
      <c r="E37" s="22"/>
      <c r="F37" s="28"/>
      <c r="G37" s="22"/>
      <c r="H37" s="22"/>
      <c r="I37" s="22">
        <v>5</v>
      </c>
      <c r="J37" s="22">
        <v>5</v>
      </c>
      <c r="K37" s="22"/>
      <c r="L37" s="22">
        <v>5</v>
      </c>
      <c r="M37" s="22">
        <v>5</v>
      </c>
      <c r="N37" s="22">
        <v>5</v>
      </c>
      <c r="O37" s="22">
        <v>3</v>
      </c>
      <c r="P37" s="22">
        <v>5</v>
      </c>
      <c r="Q37" s="22"/>
      <c r="R37" s="23">
        <f>SUM(B37:Q37)</f>
        <v>33</v>
      </c>
      <c r="S37" s="23"/>
      <c r="T37" s="2"/>
    </row>
    <row r="38" spans="1:20" ht="14.4" x14ac:dyDescent="0.3">
      <c r="A38" s="8" t="s">
        <v>572</v>
      </c>
      <c r="B38" s="22"/>
      <c r="C38" s="22"/>
      <c r="D38" s="22">
        <v>5</v>
      </c>
      <c r="E38" s="22"/>
      <c r="F38" s="22"/>
      <c r="G38" s="22"/>
      <c r="H38" s="22"/>
      <c r="I38" s="22"/>
      <c r="J38" s="22"/>
      <c r="K38" s="22">
        <v>2</v>
      </c>
      <c r="L38" s="22">
        <v>4</v>
      </c>
      <c r="M38" s="22">
        <v>4</v>
      </c>
      <c r="N38" s="22"/>
      <c r="O38" s="22">
        <v>7</v>
      </c>
      <c r="P38" s="22"/>
      <c r="Q38" s="22"/>
      <c r="R38" s="23">
        <f>SUM(B38:Q38)</f>
        <v>22</v>
      </c>
      <c r="S38" s="23"/>
      <c r="T38" s="2"/>
    </row>
    <row r="39" spans="1:20" ht="14.4" x14ac:dyDescent="0.3">
      <c r="A39" s="8" t="s">
        <v>366</v>
      </c>
      <c r="B39" s="22"/>
      <c r="C39" s="22">
        <v>3</v>
      </c>
      <c r="D39" s="22"/>
      <c r="E39" s="22"/>
      <c r="F39" s="22"/>
      <c r="G39" s="22">
        <v>5</v>
      </c>
      <c r="H39" s="22"/>
      <c r="I39" s="22"/>
      <c r="J39" s="22"/>
      <c r="K39" s="22">
        <v>4</v>
      </c>
      <c r="L39" s="22">
        <v>1</v>
      </c>
      <c r="M39" s="22"/>
      <c r="N39" s="22">
        <v>4</v>
      </c>
      <c r="O39" s="22"/>
      <c r="P39" s="22">
        <v>3</v>
      </c>
      <c r="Q39" s="22"/>
      <c r="R39" s="23">
        <f>SUM(B39:Q39)</f>
        <v>20</v>
      </c>
      <c r="S39" s="23"/>
    </row>
    <row r="40" spans="1:20" ht="14.4" x14ac:dyDescent="0.3">
      <c r="A40" s="8" t="s">
        <v>565</v>
      </c>
      <c r="B40" s="28"/>
      <c r="C40" s="22"/>
      <c r="D40" s="22"/>
      <c r="E40" s="22"/>
      <c r="F40" s="28"/>
      <c r="G40" s="22"/>
      <c r="H40" s="22">
        <v>5</v>
      </c>
      <c r="I40" s="22">
        <v>3</v>
      </c>
      <c r="J40" s="22"/>
      <c r="K40" s="22"/>
      <c r="L40" s="22">
        <v>2</v>
      </c>
      <c r="M40" s="22"/>
      <c r="N40" s="22">
        <v>3</v>
      </c>
      <c r="O40" s="22"/>
      <c r="P40" s="22">
        <v>4</v>
      </c>
      <c r="Q40" s="22"/>
      <c r="R40" s="23">
        <f>SUM(B40:Q40)</f>
        <v>17</v>
      </c>
      <c r="S40" s="23"/>
    </row>
    <row r="41" spans="1:20" ht="14.4" x14ac:dyDescent="0.3">
      <c r="A41" s="8" t="s">
        <v>387</v>
      </c>
      <c r="B41" s="28"/>
      <c r="C41" s="22"/>
      <c r="D41" s="22"/>
      <c r="E41" s="22"/>
      <c r="F41" s="28"/>
      <c r="G41" s="22"/>
      <c r="H41" s="22"/>
      <c r="I41" s="22">
        <v>4</v>
      </c>
      <c r="J41" s="22"/>
      <c r="K41" s="22">
        <v>5</v>
      </c>
      <c r="L41" s="22"/>
      <c r="M41" s="22">
        <v>2</v>
      </c>
      <c r="N41" s="22"/>
      <c r="O41" s="22"/>
      <c r="P41" s="22"/>
      <c r="Q41" s="22"/>
      <c r="R41" s="23">
        <f>SUM(B41:Q41)</f>
        <v>11</v>
      </c>
      <c r="S41" s="23"/>
    </row>
    <row r="42" spans="1:20" ht="14.4" x14ac:dyDescent="0.3">
      <c r="A42" s="8" t="s">
        <v>579</v>
      </c>
      <c r="B42" s="22">
        <v>4</v>
      </c>
      <c r="C42" s="22">
        <v>5</v>
      </c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3">
        <f>SUM(B42:Q42)</f>
        <v>9</v>
      </c>
      <c r="S42" s="23"/>
    </row>
    <row r="43" spans="1:20" ht="14.4" x14ac:dyDescent="0.3">
      <c r="A43" s="8" t="s">
        <v>582</v>
      </c>
      <c r="B43" s="22">
        <v>5</v>
      </c>
      <c r="C43" s="22"/>
      <c r="D43" s="22"/>
      <c r="E43" s="22">
        <v>4</v>
      </c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3">
        <f>SUM(B43:Q43)</f>
        <v>9</v>
      </c>
      <c r="S43" s="23"/>
    </row>
    <row r="44" spans="1:20" ht="14.4" x14ac:dyDescent="0.3">
      <c r="A44" s="8" t="s">
        <v>566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>
        <v>3</v>
      </c>
      <c r="M44" s="22"/>
      <c r="N44" s="22">
        <v>2</v>
      </c>
      <c r="O44" s="22"/>
      <c r="P44" s="22"/>
      <c r="Q44" s="22"/>
      <c r="R44" s="23">
        <f>SUM(B44:Q44)</f>
        <v>5</v>
      </c>
      <c r="S44" s="8"/>
    </row>
    <row r="45" spans="1:20" ht="14.4" x14ac:dyDescent="0.3">
      <c r="A45" s="46" t="s">
        <v>594</v>
      </c>
      <c r="B45" s="22"/>
      <c r="C45" s="22"/>
      <c r="D45" s="22"/>
      <c r="E45" s="22">
        <v>5</v>
      </c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3">
        <f>SUM(B45:Q45)</f>
        <v>5</v>
      </c>
      <c r="S45" s="8"/>
    </row>
    <row r="46" spans="1:20" ht="14.4" x14ac:dyDescent="0.3">
      <c r="A46" s="46" t="s">
        <v>368</v>
      </c>
      <c r="B46" s="28"/>
      <c r="C46" s="22"/>
      <c r="D46" s="22"/>
      <c r="E46" s="22"/>
      <c r="F46" s="28"/>
      <c r="G46" s="22"/>
      <c r="H46" s="22"/>
      <c r="I46" s="22"/>
      <c r="J46" s="22">
        <v>4</v>
      </c>
      <c r="K46" s="22"/>
      <c r="L46" s="22"/>
      <c r="M46" s="22"/>
      <c r="N46" s="22"/>
      <c r="O46" s="22"/>
      <c r="P46" s="22"/>
      <c r="Q46" s="22"/>
      <c r="R46" s="23">
        <f>SUM(B46:Q46)</f>
        <v>4</v>
      </c>
      <c r="S46" s="8"/>
    </row>
    <row r="47" spans="1:20" ht="14.4" x14ac:dyDescent="0.3">
      <c r="A47" s="46" t="s">
        <v>662</v>
      </c>
      <c r="B47" s="28"/>
      <c r="C47" s="22"/>
      <c r="D47" s="22"/>
      <c r="E47" s="22"/>
      <c r="F47" s="28"/>
      <c r="G47" s="22"/>
      <c r="H47" s="22"/>
      <c r="I47" s="22">
        <v>2</v>
      </c>
      <c r="J47" s="22"/>
      <c r="K47" s="22">
        <v>3</v>
      </c>
      <c r="L47" s="22"/>
      <c r="M47" s="22"/>
      <c r="N47" s="22"/>
      <c r="O47" s="22"/>
      <c r="P47" s="22"/>
      <c r="Q47" s="22"/>
      <c r="R47" s="23">
        <f>SUM(B47:Q47)</f>
        <v>5</v>
      </c>
      <c r="S47" s="8"/>
    </row>
    <row r="48" spans="1:20" ht="14.4" x14ac:dyDescent="0.3">
      <c r="A48" s="46" t="s">
        <v>685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>
        <v>5</v>
      </c>
      <c r="P48" s="22"/>
      <c r="Q48" s="22"/>
      <c r="R48" s="23">
        <f>SUM(B48:Q48)</f>
        <v>5</v>
      </c>
      <c r="S48" s="8"/>
    </row>
    <row r="49" spans="1:20" ht="14.4" x14ac:dyDescent="0.3">
      <c r="A49" s="46" t="s">
        <v>403</v>
      </c>
      <c r="B49" s="22"/>
      <c r="C49" s="22">
        <v>4</v>
      </c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3">
        <f>SUM(B49:Q49)</f>
        <v>4</v>
      </c>
      <c r="S49" s="8"/>
    </row>
    <row r="50" spans="1:20" ht="14.4" x14ac:dyDescent="0.3">
      <c r="A50" s="46" t="s">
        <v>598</v>
      </c>
      <c r="B50" s="28"/>
      <c r="C50" s="22"/>
      <c r="D50" s="22"/>
      <c r="E50" s="22"/>
      <c r="F50" s="28"/>
      <c r="G50" s="22"/>
      <c r="H50" s="22"/>
      <c r="I50" s="22"/>
      <c r="J50" s="22"/>
      <c r="K50" s="22"/>
      <c r="L50" s="22"/>
      <c r="M50" s="22">
        <v>3</v>
      </c>
      <c r="N50" s="22"/>
      <c r="O50" s="22"/>
      <c r="P50" s="22"/>
      <c r="Q50" s="22"/>
      <c r="R50" s="23">
        <f>SUM(B50:Q50)</f>
        <v>3</v>
      </c>
      <c r="S50" s="8"/>
    </row>
    <row r="51" spans="1:20" ht="15" customHeight="1" x14ac:dyDescent="0.3">
      <c r="A51" s="46" t="s">
        <v>580</v>
      </c>
      <c r="B51" s="22"/>
      <c r="C51" s="22">
        <v>2</v>
      </c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3">
        <f>SUM(B51:Q51)</f>
        <v>2</v>
      </c>
      <c r="S51" s="8"/>
    </row>
    <row r="52" spans="1:20" s="13" customFormat="1" ht="14.4" x14ac:dyDescent="0.3">
      <c r="A52" s="9" t="s">
        <v>83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5"/>
    </row>
    <row r="53" spans="1:20" ht="15" customHeight="1" x14ac:dyDescent="0.3">
      <c r="A53" s="8" t="s">
        <v>368</v>
      </c>
      <c r="B53" s="22">
        <v>5</v>
      </c>
      <c r="C53" s="22">
        <v>4</v>
      </c>
      <c r="D53" s="22"/>
      <c r="E53" s="22">
        <v>4</v>
      </c>
      <c r="F53" s="22">
        <v>3</v>
      </c>
      <c r="G53" s="22"/>
      <c r="H53" s="22">
        <v>5</v>
      </c>
      <c r="I53" s="22">
        <v>5</v>
      </c>
      <c r="J53" s="22"/>
      <c r="K53" s="22">
        <v>4</v>
      </c>
      <c r="L53" s="22">
        <v>5</v>
      </c>
      <c r="M53" s="22"/>
      <c r="N53" s="22">
        <v>4</v>
      </c>
      <c r="O53" s="22">
        <v>5</v>
      </c>
      <c r="P53" s="22"/>
      <c r="Q53" s="22"/>
      <c r="R53" s="23">
        <f>SUM(B53:Q53)</f>
        <v>44</v>
      </c>
      <c r="S53" s="47"/>
    </row>
    <row r="54" spans="1:20" ht="15" customHeight="1" x14ac:dyDescent="0.3">
      <c r="A54" s="8" t="s">
        <v>567</v>
      </c>
      <c r="B54" s="22"/>
      <c r="C54" s="22">
        <v>1</v>
      </c>
      <c r="D54" s="22"/>
      <c r="E54" s="22">
        <v>2</v>
      </c>
      <c r="F54" s="22">
        <v>2</v>
      </c>
      <c r="G54" s="22"/>
      <c r="H54" s="22"/>
      <c r="I54" s="22"/>
      <c r="J54" s="22"/>
      <c r="K54" s="22"/>
      <c r="L54" s="22">
        <v>4</v>
      </c>
      <c r="M54" s="22">
        <v>5</v>
      </c>
      <c r="N54" s="22">
        <v>3</v>
      </c>
      <c r="O54" s="22">
        <v>3</v>
      </c>
      <c r="P54" s="22">
        <v>5</v>
      </c>
      <c r="Q54" s="22"/>
      <c r="R54" s="23">
        <f>SUM(B54:Q54)</f>
        <v>25</v>
      </c>
      <c r="S54" s="47"/>
      <c r="T54" s="2"/>
    </row>
    <row r="55" spans="1:20" ht="15" customHeight="1" x14ac:dyDescent="0.3">
      <c r="A55" s="8" t="s">
        <v>387</v>
      </c>
      <c r="B55" s="22">
        <v>2</v>
      </c>
      <c r="C55" s="22">
        <v>5</v>
      </c>
      <c r="D55" s="22">
        <v>3</v>
      </c>
      <c r="E55" s="22">
        <v>3</v>
      </c>
      <c r="F55" s="22">
        <v>5</v>
      </c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3">
        <f>SUM(B55:Q55)</f>
        <v>18</v>
      </c>
      <c r="S55" s="47"/>
      <c r="T55" s="2"/>
    </row>
    <row r="56" spans="1:20" ht="15" customHeight="1" x14ac:dyDescent="0.3">
      <c r="A56" s="8" t="s">
        <v>658</v>
      </c>
      <c r="B56" s="22"/>
      <c r="C56" s="22"/>
      <c r="D56" s="22"/>
      <c r="E56" s="22"/>
      <c r="F56" s="22"/>
      <c r="G56" s="22">
        <v>5</v>
      </c>
      <c r="H56" s="22">
        <v>4</v>
      </c>
      <c r="I56" s="22"/>
      <c r="J56" s="22"/>
      <c r="K56" s="22"/>
      <c r="L56" s="22"/>
      <c r="M56" s="22"/>
      <c r="N56" s="22"/>
      <c r="O56" s="22"/>
      <c r="P56" s="22"/>
      <c r="Q56" s="22"/>
      <c r="R56" s="23">
        <f>SUM(B56:Q56)</f>
        <v>9</v>
      </c>
      <c r="S56" s="47"/>
      <c r="T56" s="2"/>
    </row>
    <row r="57" spans="1:20" ht="15" customHeight="1" x14ac:dyDescent="0.3">
      <c r="A57" s="8" t="s">
        <v>367</v>
      </c>
      <c r="B57" s="22"/>
      <c r="C57" s="22">
        <v>3</v>
      </c>
      <c r="D57" s="22"/>
      <c r="E57" s="22"/>
      <c r="F57" s="22">
        <v>4</v>
      </c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3">
        <f>SUM(B57:Q57)</f>
        <v>7</v>
      </c>
      <c r="S57" s="47"/>
    </row>
    <row r="58" spans="1:20" ht="15" customHeight="1" x14ac:dyDescent="0.3">
      <c r="A58" s="8" t="s">
        <v>576</v>
      </c>
      <c r="B58" s="22">
        <v>1</v>
      </c>
      <c r="C58" s="22"/>
      <c r="D58" s="22">
        <v>5</v>
      </c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3">
        <f>SUM(B58:Q58)</f>
        <v>6</v>
      </c>
      <c r="S58" s="47"/>
    </row>
    <row r="59" spans="1:20" ht="15" customHeight="1" x14ac:dyDescent="0.3">
      <c r="A59" s="72" t="s">
        <v>404</v>
      </c>
      <c r="B59" s="22"/>
      <c r="C59" s="22"/>
      <c r="D59" s="22">
        <v>1</v>
      </c>
      <c r="E59" s="22"/>
      <c r="F59" s="22"/>
      <c r="G59" s="22"/>
      <c r="H59" s="22"/>
      <c r="I59" s="22"/>
      <c r="J59" s="22"/>
      <c r="K59" s="22">
        <v>5</v>
      </c>
      <c r="L59" s="22"/>
      <c r="M59" s="22"/>
      <c r="N59" s="22"/>
      <c r="O59" s="22"/>
      <c r="P59" s="22"/>
      <c r="Q59" s="22"/>
      <c r="R59" s="23">
        <f>SUM(B59:Q59)</f>
        <v>6</v>
      </c>
      <c r="S59" s="47"/>
    </row>
    <row r="60" spans="1:20" ht="15" customHeight="1" x14ac:dyDescent="0.3">
      <c r="A60" s="8" t="s">
        <v>598</v>
      </c>
      <c r="B60" s="22"/>
      <c r="C60" s="22"/>
      <c r="D60" s="22"/>
      <c r="E60" s="22">
        <v>5</v>
      </c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3">
        <f>SUM(B60:Q60)</f>
        <v>5</v>
      </c>
      <c r="S60" s="8"/>
    </row>
    <row r="61" spans="1:20" ht="15" customHeight="1" x14ac:dyDescent="0.3">
      <c r="A61" s="8" t="s">
        <v>582</v>
      </c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>
        <v>5</v>
      </c>
      <c r="O61" s="22"/>
      <c r="P61" s="22"/>
      <c r="Q61" s="22"/>
      <c r="R61" s="23">
        <f>SUM(B61:Q61)</f>
        <v>5</v>
      </c>
      <c r="S61" s="8"/>
    </row>
    <row r="62" spans="1:20" ht="15" customHeight="1" x14ac:dyDescent="0.3">
      <c r="A62" s="8" t="s">
        <v>566</v>
      </c>
      <c r="B62" s="22"/>
      <c r="C62" s="22"/>
      <c r="D62" s="22">
        <v>4</v>
      </c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3">
        <f>SUM(B62:Q62)</f>
        <v>4</v>
      </c>
      <c r="S62" s="8"/>
    </row>
    <row r="63" spans="1:20" s="2" customFormat="1" ht="14.4" x14ac:dyDescent="0.3">
      <c r="A63" s="8" t="s">
        <v>580</v>
      </c>
      <c r="B63" s="22">
        <v>4</v>
      </c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3">
        <f>SUM(B63:Q63)</f>
        <v>4</v>
      </c>
      <c r="S63" s="8"/>
    </row>
    <row r="64" spans="1:20" s="2" customFormat="1" ht="14.4" x14ac:dyDescent="0.3">
      <c r="A64" s="8" t="s">
        <v>565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>
        <v>4</v>
      </c>
      <c r="P64" s="22"/>
      <c r="Q64" s="22"/>
      <c r="R64" s="23">
        <f>SUM(B64:Q64)</f>
        <v>4</v>
      </c>
      <c r="S64" s="8"/>
    </row>
    <row r="65" spans="1:19" ht="14.4" x14ac:dyDescent="0.3">
      <c r="A65" s="8" t="s">
        <v>366</v>
      </c>
      <c r="B65" s="22">
        <v>3</v>
      </c>
      <c r="C65" s="22"/>
      <c r="D65" s="22"/>
      <c r="E65" s="28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3">
        <f>SUM(B65:Q65)</f>
        <v>3</v>
      </c>
      <c r="S65" s="22"/>
    </row>
    <row r="66" spans="1:19" ht="14.4" x14ac:dyDescent="0.3">
      <c r="A66" s="8" t="s">
        <v>577</v>
      </c>
      <c r="B66" s="22"/>
      <c r="C66" s="22"/>
      <c r="D66" s="22">
        <v>2</v>
      </c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3">
        <f>SUM(B66:Q66)</f>
        <v>2</v>
      </c>
      <c r="S66" s="8"/>
    </row>
    <row r="67" spans="1:19" ht="14.4" x14ac:dyDescent="0.3">
      <c r="A67" s="8" t="s">
        <v>583</v>
      </c>
      <c r="B67" s="22"/>
      <c r="C67" s="22">
        <v>2</v>
      </c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3">
        <f>SUM(B67:Q67)</f>
        <v>2</v>
      </c>
      <c r="S67" s="8"/>
    </row>
    <row r="68" spans="1:19" ht="14.4" x14ac:dyDescent="0.3"/>
    <row r="69" spans="1:19" ht="14.4" x14ac:dyDescent="0.3"/>
    <row r="70" spans="1:19" ht="14.4" x14ac:dyDescent="0.3"/>
  </sheetData>
  <sortState xmlns:xlrd2="http://schemas.microsoft.com/office/spreadsheetml/2017/richdata2" ref="A3:R17">
    <sortCondition descending="1" ref="R3:R17"/>
  </sortState>
  <conditionalFormatting sqref="A3">
    <cfRule type="duplicateValues" dxfId="6" priority="3"/>
  </conditionalFormatting>
  <conditionalFormatting sqref="A37:A40">
    <cfRule type="duplicateValues" dxfId="5" priority="7"/>
  </conditionalFormatting>
  <conditionalFormatting sqref="A37:A51">
    <cfRule type="duplicateValues" dxfId="4" priority="2"/>
    <cfRule type="duplicateValues" dxfId="3" priority="40"/>
  </conditionalFormatting>
  <conditionalFormatting sqref="A53:A65">
    <cfRule type="duplicateValues" dxfId="2" priority="1"/>
  </conditionalFormatting>
  <conditionalFormatting sqref="A53:A67">
    <cfRule type="duplicateValues" dxfId="1" priority="70"/>
  </conditionalFormatting>
  <conditionalFormatting sqref="A11:A22 A4:A9">
    <cfRule type="duplicateValues" dxfId="0" priority="118"/>
  </conditionalFormatting>
  <pageMargins left="0.7" right="0.7" top="0.75" bottom="0.75" header="0.3" footer="0.3"/>
  <pageSetup scale="67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CD178-5E73-4137-8051-0C82437C9163}">
  <dimension ref="A2:X130"/>
  <sheetViews>
    <sheetView topLeftCell="D1" workbookViewId="0">
      <selection activeCell="S123" sqref="S123"/>
    </sheetView>
  </sheetViews>
  <sheetFormatPr defaultRowHeight="14.4" x14ac:dyDescent="0.3"/>
  <cols>
    <col min="1" max="1" width="10.44140625" bestFit="1" customWidth="1"/>
    <col min="2" max="2" width="5.77734375" bestFit="1" customWidth="1"/>
    <col min="3" max="3" width="12.5546875" bestFit="1" customWidth="1"/>
    <col min="4" max="4" width="9.88671875" bestFit="1" customWidth="1"/>
    <col min="5" max="5" width="10.33203125" hidden="1" customWidth="1"/>
    <col min="6" max="6" width="14" bestFit="1" customWidth="1"/>
    <col min="7" max="7" width="10.44140625" bestFit="1" customWidth="1"/>
    <col min="15" max="15" width="10.44140625" bestFit="1" customWidth="1"/>
    <col min="23" max="23" width="10.44140625" bestFit="1" customWidth="1"/>
  </cols>
  <sheetData>
    <row r="2" spans="1:24" x14ac:dyDescent="0.3">
      <c r="A2" t="s">
        <v>555</v>
      </c>
      <c r="I2" t="s">
        <v>641</v>
      </c>
      <c r="Q2" t="s">
        <v>674</v>
      </c>
    </row>
    <row r="3" spans="1:24" x14ac:dyDescent="0.3">
      <c r="A3" s="1" t="s">
        <v>326</v>
      </c>
      <c r="B3" s="1" t="s">
        <v>325</v>
      </c>
      <c r="C3" s="1" t="s">
        <v>0</v>
      </c>
      <c r="D3" s="1" t="s">
        <v>1</v>
      </c>
      <c r="E3" s="1" t="s">
        <v>324</v>
      </c>
      <c r="F3" s="1" t="s">
        <v>323</v>
      </c>
      <c r="G3" s="1" t="s">
        <v>322</v>
      </c>
      <c r="I3" s="78" t="s">
        <v>326</v>
      </c>
      <c r="J3" s="78" t="s">
        <v>325</v>
      </c>
      <c r="K3" s="78" t="s">
        <v>0</v>
      </c>
      <c r="L3" s="78" t="s">
        <v>1</v>
      </c>
      <c r="M3" s="78" t="s">
        <v>324</v>
      </c>
      <c r="N3" s="78" t="s">
        <v>323</v>
      </c>
      <c r="O3" s="78" t="s">
        <v>322</v>
      </c>
      <c r="Q3" s="78" t="s">
        <v>326</v>
      </c>
      <c r="R3" s="78" t="s">
        <v>325</v>
      </c>
      <c r="S3" s="78" t="s">
        <v>0</v>
      </c>
      <c r="T3" s="78" t="s">
        <v>1</v>
      </c>
      <c r="U3" s="78" t="s">
        <v>324</v>
      </c>
      <c r="V3" s="78" t="s">
        <v>323</v>
      </c>
      <c r="W3" s="78" t="s">
        <v>322</v>
      </c>
    </row>
    <row r="4" spans="1:24" x14ac:dyDescent="0.3">
      <c r="A4" t="s">
        <v>156</v>
      </c>
      <c r="B4" t="s">
        <v>157</v>
      </c>
      <c r="C4" t="s">
        <v>142</v>
      </c>
      <c r="D4" t="s">
        <v>143</v>
      </c>
      <c r="E4" t="s">
        <v>158</v>
      </c>
      <c r="F4" t="s">
        <v>159</v>
      </c>
      <c r="G4" t="s">
        <v>189</v>
      </c>
      <c r="I4" s="77" t="s">
        <v>156</v>
      </c>
      <c r="J4" s="77" t="s">
        <v>157</v>
      </c>
      <c r="K4" s="77" t="s">
        <v>142</v>
      </c>
      <c r="L4" s="77" t="s">
        <v>143</v>
      </c>
      <c r="M4" s="77" t="s">
        <v>158</v>
      </c>
      <c r="N4" s="77" t="s">
        <v>159</v>
      </c>
      <c r="O4" s="77" t="s">
        <v>189</v>
      </c>
      <c r="P4" t="b">
        <f>A4=I4</f>
        <v>1</v>
      </c>
      <c r="Q4" t="s">
        <v>156</v>
      </c>
      <c r="R4" t="s">
        <v>157</v>
      </c>
      <c r="S4" t="s">
        <v>142</v>
      </c>
      <c r="T4" t="s">
        <v>143</v>
      </c>
      <c r="U4" t="s">
        <v>158</v>
      </c>
      <c r="V4" t="s">
        <v>159</v>
      </c>
      <c r="W4" t="s">
        <v>189</v>
      </c>
      <c r="X4" t="b">
        <f>I4=Q4</f>
        <v>1</v>
      </c>
    </row>
    <row r="5" spans="1:24" x14ac:dyDescent="0.3">
      <c r="A5" t="s">
        <v>160</v>
      </c>
      <c r="B5" t="s">
        <v>157</v>
      </c>
      <c r="C5" t="s">
        <v>6</v>
      </c>
      <c r="D5" t="s">
        <v>7</v>
      </c>
      <c r="E5" t="s">
        <v>161</v>
      </c>
      <c r="F5" t="s">
        <v>159</v>
      </c>
      <c r="G5" t="s">
        <v>189</v>
      </c>
      <c r="I5" s="77" t="s">
        <v>160</v>
      </c>
      <c r="J5" s="77" t="s">
        <v>157</v>
      </c>
      <c r="K5" s="77" t="s">
        <v>6</v>
      </c>
      <c r="L5" s="77" t="s">
        <v>7</v>
      </c>
      <c r="M5" s="77" t="s">
        <v>161</v>
      </c>
      <c r="N5" s="77" t="s">
        <v>159</v>
      </c>
      <c r="O5" s="77" t="s">
        <v>189</v>
      </c>
      <c r="P5" t="b">
        <f t="shared" ref="P5:P20" si="0">A5=I5</f>
        <v>1</v>
      </c>
      <c r="Q5" t="s">
        <v>160</v>
      </c>
      <c r="R5" t="s">
        <v>157</v>
      </c>
      <c r="S5" t="s">
        <v>6</v>
      </c>
      <c r="T5" t="s">
        <v>7</v>
      </c>
      <c r="U5" t="s">
        <v>161</v>
      </c>
      <c r="V5" t="s">
        <v>159</v>
      </c>
      <c r="W5" t="s">
        <v>189</v>
      </c>
      <c r="X5" t="b">
        <f t="shared" ref="X5:X68" si="1">I5=Q5</f>
        <v>1</v>
      </c>
    </row>
    <row r="6" spans="1:24" x14ac:dyDescent="0.3">
      <c r="A6" t="s">
        <v>433</v>
      </c>
      <c r="B6" t="s">
        <v>164</v>
      </c>
      <c r="C6" t="s">
        <v>434</v>
      </c>
      <c r="D6" t="s">
        <v>435</v>
      </c>
      <c r="E6" t="s">
        <v>436</v>
      </c>
      <c r="F6" t="s">
        <v>159</v>
      </c>
      <c r="G6" t="s">
        <v>189</v>
      </c>
      <c r="I6" s="77" t="s">
        <v>433</v>
      </c>
      <c r="J6" s="77" t="s">
        <v>164</v>
      </c>
      <c r="K6" s="77" t="s">
        <v>434</v>
      </c>
      <c r="L6" s="77" t="s">
        <v>435</v>
      </c>
      <c r="M6" s="77" t="s">
        <v>436</v>
      </c>
      <c r="N6" s="77" t="s">
        <v>159</v>
      </c>
      <c r="O6" s="77" t="s">
        <v>189</v>
      </c>
      <c r="P6" t="b">
        <f t="shared" si="0"/>
        <v>1</v>
      </c>
      <c r="Q6" t="s">
        <v>433</v>
      </c>
      <c r="R6" t="s">
        <v>164</v>
      </c>
      <c r="S6" t="s">
        <v>434</v>
      </c>
      <c r="T6" t="s">
        <v>435</v>
      </c>
      <c r="U6" t="s">
        <v>436</v>
      </c>
      <c r="V6" t="s">
        <v>159</v>
      </c>
      <c r="W6" t="s">
        <v>189</v>
      </c>
      <c r="X6" t="b">
        <f t="shared" si="1"/>
        <v>1</v>
      </c>
    </row>
    <row r="7" spans="1:24" x14ac:dyDescent="0.3">
      <c r="A7" t="s">
        <v>162</v>
      </c>
      <c r="B7" t="s">
        <v>157</v>
      </c>
      <c r="C7" t="s">
        <v>114</v>
      </c>
      <c r="D7" t="s">
        <v>115</v>
      </c>
      <c r="E7" t="s">
        <v>163</v>
      </c>
      <c r="F7" t="s">
        <v>159</v>
      </c>
      <c r="G7" t="s">
        <v>189</v>
      </c>
      <c r="I7" s="77" t="s">
        <v>162</v>
      </c>
      <c r="J7" s="77" t="s">
        <v>157</v>
      </c>
      <c r="K7" s="77" t="s">
        <v>114</v>
      </c>
      <c r="L7" s="77" t="s">
        <v>115</v>
      </c>
      <c r="M7" s="77" t="s">
        <v>163</v>
      </c>
      <c r="N7" s="77" t="s">
        <v>159</v>
      </c>
      <c r="O7" s="77" t="s">
        <v>189</v>
      </c>
      <c r="P7" t="b">
        <f t="shared" si="0"/>
        <v>1</v>
      </c>
      <c r="Q7" t="s">
        <v>162</v>
      </c>
      <c r="R7" t="s">
        <v>157</v>
      </c>
      <c r="S7" t="s">
        <v>114</v>
      </c>
      <c r="T7" t="s">
        <v>115</v>
      </c>
      <c r="U7" t="s">
        <v>163</v>
      </c>
      <c r="V7" t="s">
        <v>159</v>
      </c>
      <c r="W7" t="s">
        <v>189</v>
      </c>
      <c r="X7" t="b">
        <f t="shared" si="1"/>
        <v>1</v>
      </c>
    </row>
    <row r="8" spans="1:24" x14ac:dyDescent="0.3">
      <c r="A8" t="s">
        <v>165</v>
      </c>
      <c r="B8" t="s">
        <v>164</v>
      </c>
      <c r="C8" t="s">
        <v>166</v>
      </c>
      <c r="D8" t="s">
        <v>118</v>
      </c>
      <c r="E8" t="s">
        <v>167</v>
      </c>
      <c r="F8" t="s">
        <v>159</v>
      </c>
      <c r="G8" t="s">
        <v>168</v>
      </c>
      <c r="I8" s="77" t="s">
        <v>165</v>
      </c>
      <c r="J8" s="77" t="s">
        <v>164</v>
      </c>
      <c r="K8" s="77" t="s">
        <v>166</v>
      </c>
      <c r="L8" s="77" t="s">
        <v>118</v>
      </c>
      <c r="M8" s="77" t="s">
        <v>167</v>
      </c>
      <c r="N8" s="77" t="s">
        <v>159</v>
      </c>
      <c r="O8" s="77" t="s">
        <v>168</v>
      </c>
      <c r="P8" t="b">
        <f t="shared" si="0"/>
        <v>1</v>
      </c>
      <c r="Q8" t="s">
        <v>165</v>
      </c>
      <c r="R8" t="s">
        <v>164</v>
      </c>
      <c r="S8" t="s">
        <v>166</v>
      </c>
      <c r="T8" t="s">
        <v>118</v>
      </c>
      <c r="U8" t="s">
        <v>167</v>
      </c>
      <c r="V8" t="s">
        <v>159</v>
      </c>
      <c r="W8" t="s">
        <v>168</v>
      </c>
      <c r="X8" t="b">
        <f t="shared" si="1"/>
        <v>1</v>
      </c>
    </row>
    <row r="9" spans="1:24" x14ac:dyDescent="0.3">
      <c r="A9" t="s">
        <v>437</v>
      </c>
      <c r="B9" t="s">
        <v>157</v>
      </c>
      <c r="C9" t="s">
        <v>438</v>
      </c>
      <c r="D9" t="s">
        <v>439</v>
      </c>
      <c r="E9" t="s">
        <v>440</v>
      </c>
      <c r="F9" t="s">
        <v>159</v>
      </c>
      <c r="G9" t="s">
        <v>189</v>
      </c>
      <c r="I9" s="77" t="s">
        <v>437</v>
      </c>
      <c r="J9" s="77" t="s">
        <v>157</v>
      </c>
      <c r="K9" s="77" t="s">
        <v>438</v>
      </c>
      <c r="L9" s="77" t="s">
        <v>439</v>
      </c>
      <c r="M9" s="77" t="s">
        <v>440</v>
      </c>
      <c r="N9" s="77" t="s">
        <v>159</v>
      </c>
      <c r="O9" s="77" t="s">
        <v>189</v>
      </c>
      <c r="P9" t="b">
        <f t="shared" si="0"/>
        <v>1</v>
      </c>
      <c r="Q9" t="s">
        <v>437</v>
      </c>
      <c r="R9" t="s">
        <v>157</v>
      </c>
      <c r="S9" t="s">
        <v>438</v>
      </c>
      <c r="T9" t="s">
        <v>439</v>
      </c>
      <c r="U9" t="s">
        <v>440</v>
      </c>
      <c r="V9" t="s">
        <v>159</v>
      </c>
      <c r="W9" t="s">
        <v>189</v>
      </c>
      <c r="X9" t="b">
        <f t="shared" si="1"/>
        <v>1</v>
      </c>
    </row>
    <row r="10" spans="1:24" x14ac:dyDescent="0.3">
      <c r="A10" t="s">
        <v>169</v>
      </c>
      <c r="B10" t="s">
        <v>164</v>
      </c>
      <c r="C10" t="s">
        <v>170</v>
      </c>
      <c r="D10" t="s">
        <v>171</v>
      </c>
      <c r="E10" t="s">
        <v>172</v>
      </c>
      <c r="F10" t="s">
        <v>159</v>
      </c>
      <c r="G10" t="s">
        <v>189</v>
      </c>
      <c r="I10" s="77" t="s">
        <v>169</v>
      </c>
      <c r="J10" s="77" t="s">
        <v>164</v>
      </c>
      <c r="K10" s="77" t="s">
        <v>170</v>
      </c>
      <c r="L10" s="77" t="s">
        <v>171</v>
      </c>
      <c r="M10" s="77" t="s">
        <v>172</v>
      </c>
      <c r="N10" s="77" t="s">
        <v>159</v>
      </c>
      <c r="O10" s="77" t="s">
        <v>189</v>
      </c>
      <c r="P10" t="b">
        <f t="shared" si="0"/>
        <v>1</v>
      </c>
      <c r="Q10" t="s">
        <v>169</v>
      </c>
      <c r="R10" t="s">
        <v>164</v>
      </c>
      <c r="S10" t="s">
        <v>170</v>
      </c>
      <c r="T10" t="s">
        <v>171</v>
      </c>
      <c r="U10" t="s">
        <v>172</v>
      </c>
      <c r="V10" t="s">
        <v>159</v>
      </c>
      <c r="W10" t="s">
        <v>189</v>
      </c>
      <c r="X10" t="b">
        <f t="shared" si="1"/>
        <v>1</v>
      </c>
    </row>
    <row r="11" spans="1:24" x14ac:dyDescent="0.3">
      <c r="A11" t="s">
        <v>173</v>
      </c>
      <c r="B11" t="s">
        <v>157</v>
      </c>
      <c r="C11" t="s">
        <v>9</v>
      </c>
      <c r="D11" t="s">
        <v>10</v>
      </c>
      <c r="E11" t="s">
        <v>174</v>
      </c>
      <c r="F11" t="s">
        <v>159</v>
      </c>
      <c r="G11" t="s">
        <v>189</v>
      </c>
      <c r="I11" s="77" t="s">
        <v>173</v>
      </c>
      <c r="J11" s="77" t="s">
        <v>157</v>
      </c>
      <c r="K11" s="77" t="s">
        <v>9</v>
      </c>
      <c r="L11" s="77" t="s">
        <v>10</v>
      </c>
      <c r="M11" s="77" t="s">
        <v>174</v>
      </c>
      <c r="N11" s="77" t="s">
        <v>159</v>
      </c>
      <c r="O11" s="77" t="s">
        <v>189</v>
      </c>
      <c r="P11" t="b">
        <f t="shared" si="0"/>
        <v>1</v>
      </c>
      <c r="Q11" t="s">
        <v>173</v>
      </c>
      <c r="R11" t="s">
        <v>157</v>
      </c>
      <c r="S11" t="s">
        <v>9</v>
      </c>
      <c r="T11" t="s">
        <v>10</v>
      </c>
      <c r="U11" t="s">
        <v>174</v>
      </c>
      <c r="V11" t="s">
        <v>159</v>
      </c>
      <c r="W11" t="s">
        <v>189</v>
      </c>
      <c r="X11" t="b">
        <f t="shared" si="1"/>
        <v>1</v>
      </c>
    </row>
    <row r="12" spans="1:24" x14ac:dyDescent="0.3">
      <c r="A12" t="s">
        <v>441</v>
      </c>
      <c r="B12" t="s">
        <v>157</v>
      </c>
      <c r="C12" t="s">
        <v>442</v>
      </c>
      <c r="D12" t="s">
        <v>443</v>
      </c>
      <c r="E12" t="s">
        <v>444</v>
      </c>
      <c r="F12" t="s">
        <v>159</v>
      </c>
      <c r="G12" t="s">
        <v>189</v>
      </c>
      <c r="I12" s="77" t="s">
        <v>441</v>
      </c>
      <c r="J12" s="77" t="s">
        <v>157</v>
      </c>
      <c r="K12" s="77" t="s">
        <v>442</v>
      </c>
      <c r="L12" s="77" t="s">
        <v>443</v>
      </c>
      <c r="M12" s="77" t="s">
        <v>444</v>
      </c>
      <c r="N12" s="77" t="s">
        <v>159</v>
      </c>
      <c r="O12" s="77" t="s">
        <v>189</v>
      </c>
      <c r="P12" t="b">
        <f t="shared" si="0"/>
        <v>1</v>
      </c>
      <c r="Q12" t="s">
        <v>441</v>
      </c>
      <c r="R12" t="s">
        <v>157</v>
      </c>
      <c r="S12" t="s">
        <v>442</v>
      </c>
      <c r="T12" t="s">
        <v>443</v>
      </c>
      <c r="U12" t="s">
        <v>444</v>
      </c>
      <c r="V12" t="s">
        <v>159</v>
      </c>
      <c r="W12" t="s">
        <v>189</v>
      </c>
      <c r="X12" t="b">
        <f t="shared" si="1"/>
        <v>1</v>
      </c>
    </row>
    <row r="13" spans="1:24" x14ac:dyDescent="0.3">
      <c r="A13" t="s">
        <v>445</v>
      </c>
      <c r="B13" t="s">
        <v>164</v>
      </c>
      <c r="C13" t="s">
        <v>446</v>
      </c>
      <c r="D13" t="s">
        <v>447</v>
      </c>
      <c r="E13" t="s">
        <v>448</v>
      </c>
      <c r="F13" t="s">
        <v>159</v>
      </c>
      <c r="G13" t="s">
        <v>189</v>
      </c>
      <c r="I13" s="77" t="s">
        <v>445</v>
      </c>
      <c r="J13" s="77" t="s">
        <v>164</v>
      </c>
      <c r="K13" s="77" t="s">
        <v>446</v>
      </c>
      <c r="L13" s="77" t="s">
        <v>447</v>
      </c>
      <c r="M13" s="77" t="s">
        <v>448</v>
      </c>
      <c r="N13" s="77" t="s">
        <v>159</v>
      </c>
      <c r="O13" s="77" t="s">
        <v>189</v>
      </c>
      <c r="P13" t="b">
        <f t="shared" si="0"/>
        <v>1</v>
      </c>
      <c r="Q13" t="s">
        <v>445</v>
      </c>
      <c r="R13" t="s">
        <v>164</v>
      </c>
      <c r="S13" t="s">
        <v>446</v>
      </c>
      <c r="T13" t="s">
        <v>447</v>
      </c>
      <c r="U13" t="s">
        <v>448</v>
      </c>
      <c r="V13" t="s">
        <v>159</v>
      </c>
      <c r="W13" t="s">
        <v>189</v>
      </c>
      <c r="X13" t="b">
        <f t="shared" si="1"/>
        <v>1</v>
      </c>
    </row>
    <row r="14" spans="1:24" x14ac:dyDescent="0.3">
      <c r="A14" t="s">
        <v>175</v>
      </c>
      <c r="B14" t="s">
        <v>164</v>
      </c>
      <c r="C14" t="s">
        <v>11</v>
      </c>
      <c r="D14" t="s">
        <v>12</v>
      </c>
      <c r="E14" t="s">
        <v>176</v>
      </c>
      <c r="F14" t="s">
        <v>159</v>
      </c>
      <c r="G14" t="s">
        <v>189</v>
      </c>
      <c r="I14" s="77" t="s">
        <v>175</v>
      </c>
      <c r="J14" s="77" t="s">
        <v>164</v>
      </c>
      <c r="K14" s="77" t="s">
        <v>11</v>
      </c>
      <c r="L14" s="77" t="s">
        <v>12</v>
      </c>
      <c r="M14" s="77" t="s">
        <v>176</v>
      </c>
      <c r="N14" s="77" t="s">
        <v>159</v>
      </c>
      <c r="O14" s="77" t="s">
        <v>189</v>
      </c>
      <c r="P14" t="b">
        <f t="shared" si="0"/>
        <v>1</v>
      </c>
      <c r="Q14" t="s">
        <v>175</v>
      </c>
      <c r="R14" t="s">
        <v>164</v>
      </c>
      <c r="S14" t="s">
        <v>11</v>
      </c>
      <c r="T14" t="s">
        <v>12</v>
      </c>
      <c r="U14" t="s">
        <v>176</v>
      </c>
      <c r="V14" t="s">
        <v>159</v>
      </c>
      <c r="W14" t="s">
        <v>189</v>
      </c>
      <c r="X14" t="b">
        <f t="shared" si="1"/>
        <v>1</v>
      </c>
    </row>
    <row r="15" spans="1:24" x14ac:dyDescent="0.3">
      <c r="A15" t="s">
        <v>449</v>
      </c>
      <c r="B15" t="s">
        <v>164</v>
      </c>
      <c r="C15" t="s">
        <v>450</v>
      </c>
      <c r="D15" t="s">
        <v>451</v>
      </c>
      <c r="E15" t="s">
        <v>452</v>
      </c>
      <c r="F15" t="s">
        <v>159</v>
      </c>
      <c r="G15" t="s">
        <v>189</v>
      </c>
      <c r="I15" s="77" t="s">
        <v>449</v>
      </c>
      <c r="J15" s="77" t="s">
        <v>164</v>
      </c>
      <c r="K15" s="77" t="s">
        <v>450</v>
      </c>
      <c r="L15" s="77" t="s">
        <v>451</v>
      </c>
      <c r="M15" s="77" t="s">
        <v>452</v>
      </c>
      <c r="N15" s="77" t="s">
        <v>159</v>
      </c>
      <c r="O15" s="77" t="s">
        <v>189</v>
      </c>
      <c r="P15" t="b">
        <f t="shared" si="0"/>
        <v>1</v>
      </c>
      <c r="Q15" t="s">
        <v>449</v>
      </c>
      <c r="R15" t="s">
        <v>164</v>
      </c>
      <c r="S15" t="s">
        <v>450</v>
      </c>
      <c r="T15" t="s">
        <v>451</v>
      </c>
      <c r="U15" t="s">
        <v>452</v>
      </c>
      <c r="V15" t="s">
        <v>159</v>
      </c>
      <c r="W15" t="s">
        <v>189</v>
      </c>
      <c r="X15" t="b">
        <f t="shared" si="1"/>
        <v>1</v>
      </c>
    </row>
    <row r="16" spans="1:24" x14ac:dyDescent="0.3">
      <c r="A16" t="s">
        <v>177</v>
      </c>
      <c r="B16" t="s">
        <v>157</v>
      </c>
      <c r="C16" t="s">
        <v>13</v>
      </c>
      <c r="D16" t="s">
        <v>14</v>
      </c>
      <c r="E16" t="s">
        <v>178</v>
      </c>
      <c r="F16" t="s">
        <v>159</v>
      </c>
      <c r="G16" t="s">
        <v>189</v>
      </c>
      <c r="I16" s="77" t="s">
        <v>177</v>
      </c>
      <c r="J16" s="77" t="s">
        <v>157</v>
      </c>
      <c r="K16" s="77" t="s">
        <v>13</v>
      </c>
      <c r="L16" s="77" t="s">
        <v>14</v>
      </c>
      <c r="M16" s="77" t="s">
        <v>178</v>
      </c>
      <c r="N16" s="77" t="s">
        <v>159</v>
      </c>
      <c r="O16" s="77" t="s">
        <v>189</v>
      </c>
      <c r="P16" t="b">
        <f t="shared" si="0"/>
        <v>1</v>
      </c>
      <c r="Q16" t="s">
        <v>177</v>
      </c>
      <c r="R16" t="s">
        <v>157</v>
      </c>
      <c r="S16" t="s">
        <v>13</v>
      </c>
      <c r="T16" t="s">
        <v>14</v>
      </c>
      <c r="U16" t="s">
        <v>178</v>
      </c>
      <c r="V16" t="s">
        <v>159</v>
      </c>
      <c r="W16" t="s">
        <v>189</v>
      </c>
      <c r="X16" t="b">
        <f t="shared" si="1"/>
        <v>1</v>
      </c>
    </row>
    <row r="17" spans="1:24" x14ac:dyDescent="0.3">
      <c r="A17" t="s">
        <v>327</v>
      </c>
      <c r="B17" t="s">
        <v>164</v>
      </c>
      <c r="C17" t="s">
        <v>328</v>
      </c>
      <c r="D17" t="s">
        <v>20</v>
      </c>
      <c r="E17" t="s">
        <v>329</v>
      </c>
      <c r="F17" t="s">
        <v>159</v>
      </c>
      <c r="G17" t="s">
        <v>189</v>
      </c>
      <c r="I17" s="77" t="s">
        <v>327</v>
      </c>
      <c r="J17" s="77" t="s">
        <v>164</v>
      </c>
      <c r="K17" s="77" t="s">
        <v>328</v>
      </c>
      <c r="L17" s="77" t="s">
        <v>20</v>
      </c>
      <c r="M17" s="77" t="s">
        <v>329</v>
      </c>
      <c r="N17" s="77" t="s">
        <v>159</v>
      </c>
      <c r="O17" s="77" t="s">
        <v>189</v>
      </c>
      <c r="P17" t="b">
        <f t="shared" si="0"/>
        <v>1</v>
      </c>
      <c r="Q17" t="s">
        <v>327</v>
      </c>
      <c r="R17" t="s">
        <v>164</v>
      </c>
      <c r="S17" t="s">
        <v>328</v>
      </c>
      <c r="T17" t="s">
        <v>20</v>
      </c>
      <c r="U17" t="s">
        <v>329</v>
      </c>
      <c r="V17" t="s">
        <v>159</v>
      </c>
      <c r="W17" t="s">
        <v>189</v>
      </c>
      <c r="X17" t="b">
        <f t="shared" si="1"/>
        <v>1</v>
      </c>
    </row>
    <row r="18" spans="1:24" x14ac:dyDescent="0.3">
      <c r="A18" t="s">
        <v>179</v>
      </c>
      <c r="B18" t="s">
        <v>157</v>
      </c>
      <c r="C18" t="s">
        <v>15</v>
      </c>
      <c r="D18" t="s">
        <v>16</v>
      </c>
      <c r="E18" t="s">
        <v>180</v>
      </c>
      <c r="F18" t="s">
        <v>159</v>
      </c>
      <c r="G18" t="s">
        <v>168</v>
      </c>
      <c r="I18" s="77" t="s">
        <v>179</v>
      </c>
      <c r="J18" s="77" t="s">
        <v>157</v>
      </c>
      <c r="K18" s="77" t="s">
        <v>15</v>
      </c>
      <c r="L18" s="77" t="s">
        <v>16</v>
      </c>
      <c r="M18" s="77" t="s">
        <v>180</v>
      </c>
      <c r="N18" s="77" t="s">
        <v>159</v>
      </c>
      <c r="O18" s="77" t="s">
        <v>168</v>
      </c>
      <c r="P18" t="b">
        <f t="shared" si="0"/>
        <v>1</v>
      </c>
      <c r="Q18" t="s">
        <v>179</v>
      </c>
      <c r="R18" t="s">
        <v>157</v>
      </c>
      <c r="S18" t="s">
        <v>15</v>
      </c>
      <c r="T18" t="s">
        <v>16</v>
      </c>
      <c r="U18" t="s">
        <v>180</v>
      </c>
      <c r="V18" t="s">
        <v>159</v>
      </c>
      <c r="W18" t="s">
        <v>168</v>
      </c>
      <c r="X18" t="b">
        <f t="shared" si="1"/>
        <v>1</v>
      </c>
    </row>
    <row r="19" spans="1:24" x14ac:dyDescent="0.3">
      <c r="A19" t="s">
        <v>181</v>
      </c>
      <c r="B19" t="s">
        <v>164</v>
      </c>
      <c r="C19" t="s">
        <v>17</v>
      </c>
      <c r="D19" t="s">
        <v>18</v>
      </c>
      <c r="E19" t="s">
        <v>182</v>
      </c>
      <c r="F19" t="s">
        <v>159</v>
      </c>
      <c r="G19" t="s">
        <v>189</v>
      </c>
      <c r="I19" s="76" t="s">
        <v>602</v>
      </c>
      <c r="J19" s="76" t="s">
        <v>164</v>
      </c>
      <c r="K19" s="76" t="s">
        <v>603</v>
      </c>
      <c r="L19" s="76" t="s">
        <v>604</v>
      </c>
      <c r="M19" s="76" t="s">
        <v>605</v>
      </c>
      <c r="N19" s="76" t="s">
        <v>159</v>
      </c>
      <c r="O19" s="76" t="s">
        <v>189</v>
      </c>
      <c r="P19" t="b">
        <f t="shared" si="0"/>
        <v>0</v>
      </c>
      <c r="Q19" t="s">
        <v>602</v>
      </c>
      <c r="R19" t="s">
        <v>164</v>
      </c>
      <c r="S19" t="s">
        <v>603</v>
      </c>
      <c r="T19" t="s">
        <v>604</v>
      </c>
      <c r="U19" t="s">
        <v>605</v>
      </c>
      <c r="V19" t="s">
        <v>159</v>
      </c>
      <c r="W19" t="s">
        <v>189</v>
      </c>
      <c r="X19" t="b">
        <f t="shared" si="1"/>
        <v>1</v>
      </c>
    </row>
    <row r="20" spans="1:24" x14ac:dyDescent="0.3">
      <c r="A20" t="s">
        <v>453</v>
      </c>
      <c r="B20" t="s">
        <v>157</v>
      </c>
      <c r="C20" t="s">
        <v>19</v>
      </c>
      <c r="D20" t="s">
        <v>454</v>
      </c>
      <c r="E20" t="s">
        <v>455</v>
      </c>
      <c r="F20" t="s">
        <v>159</v>
      </c>
      <c r="G20" t="s">
        <v>189</v>
      </c>
      <c r="I20" s="76" t="s">
        <v>606</v>
      </c>
      <c r="J20" s="76" t="s">
        <v>164</v>
      </c>
      <c r="K20" s="76" t="s">
        <v>603</v>
      </c>
      <c r="L20" s="76" t="s">
        <v>607</v>
      </c>
      <c r="M20" s="76" t="s">
        <v>608</v>
      </c>
      <c r="N20" s="76" t="s">
        <v>159</v>
      </c>
      <c r="O20" s="76" t="s">
        <v>189</v>
      </c>
      <c r="P20" t="b">
        <f t="shared" si="0"/>
        <v>0</v>
      </c>
      <c r="Q20" t="s">
        <v>606</v>
      </c>
      <c r="R20" t="s">
        <v>164</v>
      </c>
      <c r="S20" t="s">
        <v>603</v>
      </c>
      <c r="T20" t="s">
        <v>607</v>
      </c>
      <c r="U20" t="s">
        <v>608</v>
      </c>
      <c r="V20" t="s">
        <v>159</v>
      </c>
      <c r="W20" t="s">
        <v>189</v>
      </c>
      <c r="X20" t="b">
        <f t="shared" si="1"/>
        <v>1</v>
      </c>
    </row>
    <row r="21" spans="1:24" x14ac:dyDescent="0.3">
      <c r="A21" t="s">
        <v>183</v>
      </c>
      <c r="B21" t="s">
        <v>157</v>
      </c>
      <c r="C21" t="s">
        <v>19</v>
      </c>
      <c r="D21" t="s">
        <v>20</v>
      </c>
      <c r="E21" t="s">
        <v>184</v>
      </c>
      <c r="F21" t="s">
        <v>159</v>
      </c>
      <c r="G21" t="s">
        <v>456</v>
      </c>
      <c r="I21" s="77" t="s">
        <v>181</v>
      </c>
      <c r="J21" s="77" t="s">
        <v>164</v>
      </c>
      <c r="K21" s="77" t="s">
        <v>17</v>
      </c>
      <c r="L21" s="77" t="s">
        <v>18</v>
      </c>
      <c r="M21" s="77" t="s">
        <v>182</v>
      </c>
      <c r="N21" s="77" t="s">
        <v>159</v>
      </c>
      <c r="O21" s="77" t="s">
        <v>189</v>
      </c>
      <c r="P21" t="b">
        <f>A19=I21</f>
        <v>1</v>
      </c>
      <c r="Q21" t="s">
        <v>181</v>
      </c>
      <c r="R21" t="s">
        <v>164</v>
      </c>
      <c r="S21" t="s">
        <v>17</v>
      </c>
      <c r="T21" t="s">
        <v>18</v>
      </c>
      <c r="U21" t="s">
        <v>182</v>
      </c>
      <c r="V21" t="s">
        <v>159</v>
      </c>
      <c r="W21" t="s">
        <v>189</v>
      </c>
      <c r="X21" t="b">
        <f t="shared" si="1"/>
        <v>1</v>
      </c>
    </row>
    <row r="22" spans="1:24" x14ac:dyDescent="0.3">
      <c r="A22" t="s">
        <v>457</v>
      </c>
      <c r="B22" t="s">
        <v>164</v>
      </c>
      <c r="C22" t="s">
        <v>458</v>
      </c>
      <c r="D22" t="s">
        <v>459</v>
      </c>
      <c r="E22" t="s">
        <v>460</v>
      </c>
      <c r="F22" t="s">
        <v>159</v>
      </c>
      <c r="G22" t="s">
        <v>189</v>
      </c>
      <c r="I22" s="77" t="s">
        <v>453</v>
      </c>
      <c r="J22" s="77" t="s">
        <v>157</v>
      </c>
      <c r="K22" s="77" t="s">
        <v>19</v>
      </c>
      <c r="L22" s="77" t="s">
        <v>454</v>
      </c>
      <c r="M22" s="77" t="s">
        <v>455</v>
      </c>
      <c r="N22" s="77" t="s">
        <v>159</v>
      </c>
      <c r="O22" s="77" t="s">
        <v>189</v>
      </c>
      <c r="P22" t="b">
        <f t="shared" ref="P22:P29" si="2">A20=I22</f>
        <v>1</v>
      </c>
      <c r="Q22" t="s">
        <v>453</v>
      </c>
      <c r="R22" t="s">
        <v>157</v>
      </c>
      <c r="S22" t="s">
        <v>19</v>
      </c>
      <c r="T22" t="s">
        <v>454</v>
      </c>
      <c r="U22" t="s">
        <v>455</v>
      </c>
      <c r="V22" t="s">
        <v>159</v>
      </c>
      <c r="W22" t="s">
        <v>189</v>
      </c>
      <c r="X22" t="b">
        <f t="shared" si="1"/>
        <v>1</v>
      </c>
    </row>
    <row r="23" spans="1:24" x14ac:dyDescent="0.3">
      <c r="A23" t="s">
        <v>185</v>
      </c>
      <c r="B23" t="s">
        <v>157</v>
      </c>
      <c r="C23" t="s">
        <v>21</v>
      </c>
      <c r="D23" t="s">
        <v>22</v>
      </c>
      <c r="E23" t="s">
        <v>186</v>
      </c>
      <c r="F23" t="s">
        <v>159</v>
      </c>
      <c r="G23" t="s">
        <v>189</v>
      </c>
      <c r="I23" s="77" t="s">
        <v>183</v>
      </c>
      <c r="J23" s="77" t="s">
        <v>157</v>
      </c>
      <c r="K23" s="77" t="s">
        <v>19</v>
      </c>
      <c r="L23" s="77" t="s">
        <v>20</v>
      </c>
      <c r="M23" s="77" t="s">
        <v>184</v>
      </c>
      <c r="N23" s="77" t="s">
        <v>159</v>
      </c>
      <c r="O23" s="77" t="s">
        <v>456</v>
      </c>
      <c r="P23" t="b">
        <f t="shared" si="2"/>
        <v>1</v>
      </c>
      <c r="Q23" t="s">
        <v>183</v>
      </c>
      <c r="R23" t="s">
        <v>157</v>
      </c>
      <c r="S23" t="s">
        <v>19</v>
      </c>
      <c r="T23" t="s">
        <v>20</v>
      </c>
      <c r="U23" t="s">
        <v>184</v>
      </c>
      <c r="V23" t="s">
        <v>159</v>
      </c>
      <c r="W23" t="s">
        <v>456</v>
      </c>
      <c r="X23" t="b">
        <f t="shared" si="1"/>
        <v>1</v>
      </c>
    </row>
    <row r="24" spans="1:24" x14ac:dyDescent="0.3">
      <c r="A24" t="s">
        <v>461</v>
      </c>
      <c r="B24" t="s">
        <v>164</v>
      </c>
      <c r="C24" t="s">
        <v>462</v>
      </c>
      <c r="D24" t="s">
        <v>463</v>
      </c>
      <c r="E24" t="s">
        <v>464</v>
      </c>
      <c r="F24" t="s">
        <v>159</v>
      </c>
      <c r="G24" t="s">
        <v>189</v>
      </c>
      <c r="I24" s="77" t="s">
        <v>457</v>
      </c>
      <c r="J24" s="77" t="s">
        <v>164</v>
      </c>
      <c r="K24" s="77" t="s">
        <v>458</v>
      </c>
      <c r="L24" s="77" t="s">
        <v>459</v>
      </c>
      <c r="M24" s="77" t="s">
        <v>460</v>
      </c>
      <c r="N24" s="77" t="s">
        <v>159</v>
      </c>
      <c r="O24" s="77" t="s">
        <v>189</v>
      </c>
      <c r="P24" t="b">
        <f t="shared" si="2"/>
        <v>1</v>
      </c>
      <c r="Q24" t="s">
        <v>457</v>
      </c>
      <c r="R24" t="s">
        <v>164</v>
      </c>
      <c r="S24" t="s">
        <v>458</v>
      </c>
      <c r="T24" t="s">
        <v>459</v>
      </c>
      <c r="U24" t="s">
        <v>460</v>
      </c>
      <c r="V24" t="s">
        <v>159</v>
      </c>
      <c r="W24" t="s">
        <v>189</v>
      </c>
      <c r="X24" t="b">
        <f t="shared" si="1"/>
        <v>1</v>
      </c>
    </row>
    <row r="25" spans="1:24" x14ac:dyDescent="0.3">
      <c r="A25" t="s">
        <v>465</v>
      </c>
      <c r="B25" t="s">
        <v>157</v>
      </c>
      <c r="C25" t="s">
        <v>466</v>
      </c>
      <c r="D25" t="s">
        <v>467</v>
      </c>
      <c r="E25" t="s">
        <v>468</v>
      </c>
      <c r="F25" t="s">
        <v>159</v>
      </c>
      <c r="G25" t="s">
        <v>456</v>
      </c>
      <c r="I25" s="77" t="s">
        <v>185</v>
      </c>
      <c r="J25" s="77" t="s">
        <v>157</v>
      </c>
      <c r="K25" s="77" t="s">
        <v>21</v>
      </c>
      <c r="L25" s="77" t="s">
        <v>22</v>
      </c>
      <c r="M25" s="77" t="s">
        <v>186</v>
      </c>
      <c r="N25" s="77" t="s">
        <v>159</v>
      </c>
      <c r="O25" s="77" t="s">
        <v>189</v>
      </c>
      <c r="P25" t="b">
        <f t="shared" si="2"/>
        <v>1</v>
      </c>
      <c r="Q25" t="s">
        <v>185</v>
      </c>
      <c r="R25" t="s">
        <v>157</v>
      </c>
      <c r="S25" t="s">
        <v>21</v>
      </c>
      <c r="T25" t="s">
        <v>22</v>
      </c>
      <c r="U25" t="s">
        <v>186</v>
      </c>
      <c r="V25" t="s">
        <v>159</v>
      </c>
      <c r="W25" t="s">
        <v>189</v>
      </c>
      <c r="X25" t="b">
        <f t="shared" si="1"/>
        <v>1</v>
      </c>
    </row>
    <row r="26" spans="1:24" x14ac:dyDescent="0.3">
      <c r="A26" t="s">
        <v>469</v>
      </c>
      <c r="B26" t="s">
        <v>157</v>
      </c>
      <c r="C26" t="s">
        <v>144</v>
      </c>
      <c r="D26" t="s">
        <v>470</v>
      </c>
      <c r="E26" t="s">
        <v>471</v>
      </c>
      <c r="F26" t="s">
        <v>159</v>
      </c>
      <c r="G26" t="s">
        <v>456</v>
      </c>
      <c r="I26" s="77" t="s">
        <v>461</v>
      </c>
      <c r="J26" s="77" t="s">
        <v>164</v>
      </c>
      <c r="K26" s="77" t="s">
        <v>462</v>
      </c>
      <c r="L26" s="77" t="s">
        <v>463</v>
      </c>
      <c r="M26" s="77" t="s">
        <v>464</v>
      </c>
      <c r="N26" s="77" t="s">
        <v>159</v>
      </c>
      <c r="O26" s="77" t="s">
        <v>189</v>
      </c>
      <c r="P26" t="b">
        <f t="shared" si="2"/>
        <v>1</v>
      </c>
    </row>
    <row r="27" spans="1:24" x14ac:dyDescent="0.3">
      <c r="A27" t="s">
        <v>187</v>
      </c>
      <c r="B27" t="s">
        <v>164</v>
      </c>
      <c r="C27" t="s">
        <v>144</v>
      </c>
      <c r="D27" t="s">
        <v>145</v>
      </c>
      <c r="E27" t="s">
        <v>188</v>
      </c>
      <c r="F27" t="s">
        <v>159</v>
      </c>
      <c r="G27" t="s">
        <v>189</v>
      </c>
      <c r="I27" s="77" t="s">
        <v>465</v>
      </c>
      <c r="J27" s="77" t="s">
        <v>157</v>
      </c>
      <c r="K27" s="77" t="s">
        <v>466</v>
      </c>
      <c r="L27" s="77" t="s">
        <v>467</v>
      </c>
      <c r="M27" s="77" t="s">
        <v>468</v>
      </c>
      <c r="N27" s="77" t="s">
        <v>159</v>
      </c>
      <c r="O27" s="77" t="s">
        <v>456</v>
      </c>
      <c r="P27" t="b">
        <f t="shared" si="2"/>
        <v>1</v>
      </c>
      <c r="Q27" t="s">
        <v>465</v>
      </c>
      <c r="R27" t="s">
        <v>157</v>
      </c>
      <c r="S27" t="s">
        <v>466</v>
      </c>
      <c r="T27" t="s">
        <v>467</v>
      </c>
      <c r="U27" t="s">
        <v>468</v>
      </c>
      <c r="V27" t="s">
        <v>159</v>
      </c>
      <c r="W27" t="s">
        <v>456</v>
      </c>
      <c r="X27" t="b">
        <f t="shared" si="1"/>
        <v>1</v>
      </c>
    </row>
    <row r="28" spans="1:24" x14ac:dyDescent="0.3">
      <c r="A28" s="79" t="s">
        <v>472</v>
      </c>
      <c r="B28" s="79" t="s">
        <v>164</v>
      </c>
      <c r="C28" s="79" t="s">
        <v>473</v>
      </c>
      <c r="D28" s="79" t="s">
        <v>474</v>
      </c>
      <c r="E28" s="79" t="s">
        <v>475</v>
      </c>
      <c r="F28" s="79" t="s">
        <v>159</v>
      </c>
      <c r="G28" s="79" t="s">
        <v>189</v>
      </c>
      <c r="I28" s="77" t="s">
        <v>469</v>
      </c>
      <c r="J28" s="77" t="s">
        <v>157</v>
      </c>
      <c r="K28" s="77" t="s">
        <v>144</v>
      </c>
      <c r="L28" s="77" t="s">
        <v>470</v>
      </c>
      <c r="M28" s="77" t="s">
        <v>471</v>
      </c>
      <c r="N28" s="77" t="s">
        <v>159</v>
      </c>
      <c r="O28" s="77" t="s">
        <v>456</v>
      </c>
      <c r="P28" t="b">
        <f t="shared" si="2"/>
        <v>1</v>
      </c>
      <c r="Q28" t="s">
        <v>469</v>
      </c>
      <c r="R28" t="s">
        <v>157</v>
      </c>
      <c r="S28" t="s">
        <v>144</v>
      </c>
      <c r="T28" t="s">
        <v>470</v>
      </c>
      <c r="U28" t="s">
        <v>471</v>
      </c>
      <c r="V28" t="s">
        <v>159</v>
      </c>
      <c r="W28" t="s">
        <v>456</v>
      </c>
      <c r="X28" t="b">
        <f t="shared" si="1"/>
        <v>1</v>
      </c>
    </row>
    <row r="29" spans="1:24" x14ac:dyDescent="0.3">
      <c r="A29" t="s">
        <v>190</v>
      </c>
      <c r="B29" t="s">
        <v>164</v>
      </c>
      <c r="C29" t="s">
        <v>191</v>
      </c>
      <c r="D29" t="s">
        <v>192</v>
      </c>
      <c r="E29" t="s">
        <v>193</v>
      </c>
      <c r="F29" t="s">
        <v>159</v>
      </c>
      <c r="G29" t="s">
        <v>189</v>
      </c>
      <c r="I29" s="77" t="s">
        <v>187</v>
      </c>
      <c r="J29" s="77" t="s">
        <v>164</v>
      </c>
      <c r="K29" s="77" t="s">
        <v>144</v>
      </c>
      <c r="L29" s="77" t="s">
        <v>145</v>
      </c>
      <c r="M29" s="77" t="s">
        <v>188</v>
      </c>
      <c r="N29" s="77" t="s">
        <v>159</v>
      </c>
      <c r="O29" s="77" t="s">
        <v>189</v>
      </c>
      <c r="P29" t="b">
        <f t="shared" si="2"/>
        <v>1</v>
      </c>
      <c r="Q29" t="s">
        <v>187</v>
      </c>
      <c r="R29" t="s">
        <v>164</v>
      </c>
      <c r="S29" t="s">
        <v>144</v>
      </c>
      <c r="T29" t="s">
        <v>145</v>
      </c>
      <c r="U29" t="s">
        <v>188</v>
      </c>
      <c r="V29" t="s">
        <v>159</v>
      </c>
      <c r="W29" t="s">
        <v>189</v>
      </c>
      <c r="X29" t="b">
        <f t="shared" si="1"/>
        <v>1</v>
      </c>
    </row>
    <row r="30" spans="1:24" x14ac:dyDescent="0.3">
      <c r="A30" t="s">
        <v>330</v>
      </c>
      <c r="B30" t="s">
        <v>164</v>
      </c>
      <c r="C30" t="s">
        <v>116</v>
      </c>
      <c r="D30" t="s">
        <v>117</v>
      </c>
      <c r="E30" t="s">
        <v>331</v>
      </c>
      <c r="F30" t="s">
        <v>159</v>
      </c>
      <c r="G30" t="s">
        <v>168</v>
      </c>
      <c r="I30" s="77" t="s">
        <v>190</v>
      </c>
      <c r="J30" s="77" t="s">
        <v>164</v>
      </c>
      <c r="K30" s="77" t="s">
        <v>191</v>
      </c>
      <c r="L30" s="77" t="s">
        <v>192</v>
      </c>
      <c r="M30" s="77" t="s">
        <v>193</v>
      </c>
      <c r="N30" s="77" t="s">
        <v>159</v>
      </c>
      <c r="O30" s="77" t="s">
        <v>189</v>
      </c>
      <c r="P30" t="b">
        <f>I30=A29</f>
        <v>1</v>
      </c>
      <c r="Q30" t="s">
        <v>190</v>
      </c>
      <c r="R30" t="s">
        <v>164</v>
      </c>
      <c r="S30" t="s">
        <v>191</v>
      </c>
      <c r="T30" t="s">
        <v>192</v>
      </c>
      <c r="U30" t="s">
        <v>193</v>
      </c>
      <c r="V30" t="s">
        <v>159</v>
      </c>
      <c r="W30" t="s">
        <v>189</v>
      </c>
      <c r="X30" t="b">
        <f t="shared" si="1"/>
        <v>1</v>
      </c>
    </row>
    <row r="31" spans="1:24" x14ac:dyDescent="0.3">
      <c r="A31" t="s">
        <v>332</v>
      </c>
      <c r="B31" t="s">
        <v>157</v>
      </c>
      <c r="C31" t="s">
        <v>116</v>
      </c>
      <c r="D31" t="s">
        <v>118</v>
      </c>
      <c r="E31" t="s">
        <v>333</v>
      </c>
      <c r="F31" t="s">
        <v>159</v>
      </c>
      <c r="G31" t="s">
        <v>189</v>
      </c>
      <c r="I31" s="77" t="s">
        <v>330</v>
      </c>
      <c r="J31" s="77" t="s">
        <v>164</v>
      </c>
      <c r="K31" s="77" t="s">
        <v>116</v>
      </c>
      <c r="L31" s="77" t="s">
        <v>117</v>
      </c>
      <c r="M31" s="77" t="s">
        <v>331</v>
      </c>
      <c r="N31" s="77" t="s">
        <v>159</v>
      </c>
      <c r="O31" s="77" t="s">
        <v>168</v>
      </c>
      <c r="P31" t="b">
        <f t="shared" ref="P31:P34" si="3">I31=A30</f>
        <v>1</v>
      </c>
      <c r="Q31" t="s">
        <v>330</v>
      </c>
      <c r="R31" t="s">
        <v>164</v>
      </c>
      <c r="S31" t="s">
        <v>116</v>
      </c>
      <c r="T31" t="s">
        <v>117</v>
      </c>
      <c r="U31" t="s">
        <v>331</v>
      </c>
      <c r="V31" t="s">
        <v>159</v>
      </c>
      <c r="W31" t="s">
        <v>168</v>
      </c>
      <c r="X31" t="b">
        <f t="shared" si="1"/>
        <v>1</v>
      </c>
    </row>
    <row r="32" spans="1:24" x14ac:dyDescent="0.3">
      <c r="A32" t="s">
        <v>194</v>
      </c>
      <c r="B32" t="s">
        <v>164</v>
      </c>
      <c r="C32" t="s">
        <v>24</v>
      </c>
      <c r="D32" t="s">
        <v>25</v>
      </c>
      <c r="E32" t="s">
        <v>195</v>
      </c>
      <c r="F32" t="s">
        <v>159</v>
      </c>
      <c r="G32" t="s">
        <v>456</v>
      </c>
      <c r="I32" s="77" t="s">
        <v>332</v>
      </c>
      <c r="J32" s="77" t="s">
        <v>157</v>
      </c>
      <c r="K32" s="77" t="s">
        <v>116</v>
      </c>
      <c r="L32" s="77" t="s">
        <v>118</v>
      </c>
      <c r="M32" s="77" t="s">
        <v>333</v>
      </c>
      <c r="N32" s="77" t="s">
        <v>159</v>
      </c>
      <c r="O32" s="77" t="s">
        <v>189</v>
      </c>
      <c r="P32" t="b">
        <f t="shared" si="3"/>
        <v>1</v>
      </c>
      <c r="Q32" t="s">
        <v>332</v>
      </c>
      <c r="R32" t="s">
        <v>157</v>
      </c>
      <c r="S32" t="s">
        <v>116</v>
      </c>
      <c r="T32" t="s">
        <v>118</v>
      </c>
      <c r="U32" t="s">
        <v>333</v>
      </c>
      <c r="V32" t="s">
        <v>159</v>
      </c>
      <c r="W32" t="s">
        <v>189</v>
      </c>
      <c r="X32" t="b">
        <f t="shared" si="1"/>
        <v>1</v>
      </c>
    </row>
    <row r="33" spans="1:24" x14ac:dyDescent="0.3">
      <c r="A33" t="s">
        <v>410</v>
      </c>
      <c r="B33" t="s">
        <v>157</v>
      </c>
      <c r="C33" t="s">
        <v>411</v>
      </c>
      <c r="D33" t="s">
        <v>412</v>
      </c>
      <c r="E33" t="s">
        <v>413</v>
      </c>
      <c r="F33" t="s">
        <v>159</v>
      </c>
      <c r="G33" t="s">
        <v>189</v>
      </c>
      <c r="I33" s="77" t="s">
        <v>194</v>
      </c>
      <c r="J33" s="77" t="s">
        <v>164</v>
      </c>
      <c r="K33" s="77" t="s">
        <v>24</v>
      </c>
      <c r="L33" s="77" t="s">
        <v>25</v>
      </c>
      <c r="M33" s="77" t="s">
        <v>195</v>
      </c>
      <c r="N33" s="77" t="s">
        <v>159</v>
      </c>
      <c r="O33" s="77" t="s">
        <v>456</v>
      </c>
      <c r="P33" t="b">
        <f t="shared" si="3"/>
        <v>1</v>
      </c>
      <c r="Q33" t="s">
        <v>194</v>
      </c>
      <c r="R33" t="s">
        <v>164</v>
      </c>
      <c r="S33" t="s">
        <v>24</v>
      </c>
      <c r="T33" t="s">
        <v>25</v>
      </c>
      <c r="U33" t="s">
        <v>195</v>
      </c>
      <c r="V33" t="s">
        <v>159</v>
      </c>
      <c r="W33" t="s">
        <v>456</v>
      </c>
      <c r="X33" t="b">
        <f t="shared" si="1"/>
        <v>1</v>
      </c>
    </row>
    <row r="34" spans="1:24" x14ac:dyDescent="0.3">
      <c r="A34" t="s">
        <v>196</v>
      </c>
      <c r="B34" t="s">
        <v>157</v>
      </c>
      <c r="C34" t="s">
        <v>26</v>
      </c>
      <c r="D34" t="s">
        <v>27</v>
      </c>
      <c r="E34" t="s">
        <v>197</v>
      </c>
      <c r="F34" t="s">
        <v>159</v>
      </c>
      <c r="G34" t="s">
        <v>189</v>
      </c>
      <c r="I34" s="76" t="s">
        <v>609</v>
      </c>
      <c r="J34" s="76" t="s">
        <v>157</v>
      </c>
      <c r="K34" s="76" t="s">
        <v>610</v>
      </c>
      <c r="L34" s="76" t="s">
        <v>45</v>
      </c>
      <c r="M34" s="76" t="s">
        <v>611</v>
      </c>
      <c r="N34" s="76" t="s">
        <v>159</v>
      </c>
      <c r="O34" s="76" t="s">
        <v>189</v>
      </c>
      <c r="P34" s="79" t="b">
        <f t="shared" si="3"/>
        <v>0</v>
      </c>
      <c r="Q34" t="s">
        <v>609</v>
      </c>
      <c r="R34" t="s">
        <v>157</v>
      </c>
      <c r="S34" t="s">
        <v>610</v>
      </c>
      <c r="T34" t="s">
        <v>45</v>
      </c>
      <c r="U34" t="s">
        <v>611</v>
      </c>
      <c r="V34" t="s">
        <v>159</v>
      </c>
      <c r="W34" t="s">
        <v>189</v>
      </c>
      <c r="X34" t="b">
        <f t="shared" si="1"/>
        <v>1</v>
      </c>
    </row>
    <row r="35" spans="1:24" x14ac:dyDescent="0.3">
      <c r="A35" t="s">
        <v>198</v>
      </c>
      <c r="B35" t="s">
        <v>157</v>
      </c>
      <c r="C35" t="s">
        <v>119</v>
      </c>
      <c r="D35" t="s">
        <v>120</v>
      </c>
      <c r="E35" t="s">
        <v>199</v>
      </c>
      <c r="F35" t="s">
        <v>159</v>
      </c>
      <c r="G35" t="s">
        <v>189</v>
      </c>
      <c r="I35" s="77" t="s">
        <v>410</v>
      </c>
      <c r="J35" s="77" t="s">
        <v>157</v>
      </c>
      <c r="K35" s="77" t="s">
        <v>411</v>
      </c>
      <c r="L35" s="77" t="s">
        <v>412</v>
      </c>
      <c r="M35" s="77" t="s">
        <v>413</v>
      </c>
      <c r="N35" s="77" t="s">
        <v>159</v>
      </c>
      <c r="O35" s="77" t="s">
        <v>189</v>
      </c>
      <c r="P35" t="b">
        <f>I35=A33</f>
        <v>1</v>
      </c>
      <c r="Q35" t="s">
        <v>410</v>
      </c>
      <c r="R35" t="s">
        <v>157</v>
      </c>
      <c r="S35" t="s">
        <v>411</v>
      </c>
      <c r="T35" t="s">
        <v>412</v>
      </c>
      <c r="U35" t="s">
        <v>413</v>
      </c>
      <c r="V35" t="s">
        <v>159</v>
      </c>
      <c r="W35" t="s">
        <v>189</v>
      </c>
      <c r="X35" t="b">
        <f t="shared" si="1"/>
        <v>1</v>
      </c>
    </row>
    <row r="36" spans="1:24" x14ac:dyDescent="0.3">
      <c r="A36" t="s">
        <v>476</v>
      </c>
      <c r="B36" t="s">
        <v>164</v>
      </c>
      <c r="C36" t="s">
        <v>477</v>
      </c>
      <c r="D36" t="s">
        <v>478</v>
      </c>
      <c r="E36" t="s">
        <v>479</v>
      </c>
      <c r="F36" t="s">
        <v>159</v>
      </c>
      <c r="G36" t="s">
        <v>189</v>
      </c>
      <c r="I36" s="77" t="s">
        <v>196</v>
      </c>
      <c r="J36" s="77" t="s">
        <v>157</v>
      </c>
      <c r="K36" s="77" t="s">
        <v>26</v>
      </c>
      <c r="L36" s="77" t="s">
        <v>27</v>
      </c>
      <c r="M36" s="77" t="s">
        <v>197</v>
      </c>
      <c r="N36" s="77" t="s">
        <v>159</v>
      </c>
      <c r="O36" s="77" t="s">
        <v>189</v>
      </c>
      <c r="P36" t="b">
        <f t="shared" ref="P36:P43" si="4">I36=A34</f>
        <v>1</v>
      </c>
      <c r="Q36" t="s">
        <v>196</v>
      </c>
      <c r="R36" t="s">
        <v>157</v>
      </c>
      <c r="S36" t="s">
        <v>26</v>
      </c>
      <c r="T36" t="s">
        <v>27</v>
      </c>
      <c r="U36" t="s">
        <v>197</v>
      </c>
      <c r="V36" t="s">
        <v>159</v>
      </c>
      <c r="W36" t="s">
        <v>189</v>
      </c>
      <c r="X36" t="b">
        <f t="shared" si="1"/>
        <v>1</v>
      </c>
    </row>
    <row r="37" spans="1:24" x14ac:dyDescent="0.3">
      <c r="A37" t="s">
        <v>480</v>
      </c>
      <c r="B37" t="s">
        <v>164</v>
      </c>
      <c r="C37" t="s">
        <v>477</v>
      </c>
      <c r="D37" t="s">
        <v>481</v>
      </c>
      <c r="E37" t="s">
        <v>482</v>
      </c>
      <c r="F37" t="s">
        <v>159</v>
      </c>
      <c r="G37" t="s">
        <v>189</v>
      </c>
      <c r="I37" s="77" t="s">
        <v>198</v>
      </c>
      <c r="J37" s="77" t="s">
        <v>157</v>
      </c>
      <c r="K37" s="77" t="s">
        <v>119</v>
      </c>
      <c r="L37" s="77" t="s">
        <v>120</v>
      </c>
      <c r="M37" s="77" t="s">
        <v>199</v>
      </c>
      <c r="N37" s="77" t="s">
        <v>159</v>
      </c>
      <c r="O37" s="77" t="s">
        <v>189</v>
      </c>
      <c r="P37" t="b">
        <f t="shared" si="4"/>
        <v>1</v>
      </c>
      <c r="Q37" t="s">
        <v>198</v>
      </c>
      <c r="R37" t="s">
        <v>157</v>
      </c>
      <c r="S37" t="s">
        <v>119</v>
      </c>
      <c r="T37" t="s">
        <v>120</v>
      </c>
      <c r="U37" t="s">
        <v>199</v>
      </c>
      <c r="V37" t="s">
        <v>159</v>
      </c>
      <c r="W37" t="s">
        <v>189</v>
      </c>
      <c r="X37" t="b">
        <f t="shared" si="1"/>
        <v>1</v>
      </c>
    </row>
    <row r="38" spans="1:24" x14ac:dyDescent="0.3">
      <c r="A38" t="s">
        <v>200</v>
      </c>
      <c r="B38" t="s">
        <v>157</v>
      </c>
      <c r="C38" t="s">
        <v>201</v>
      </c>
      <c r="D38" t="s">
        <v>42</v>
      </c>
      <c r="E38" t="s">
        <v>202</v>
      </c>
      <c r="F38" t="s">
        <v>159</v>
      </c>
      <c r="G38" t="s">
        <v>189</v>
      </c>
      <c r="I38" s="77" t="s">
        <v>476</v>
      </c>
      <c r="J38" s="77" t="s">
        <v>164</v>
      </c>
      <c r="K38" s="77" t="s">
        <v>477</v>
      </c>
      <c r="L38" s="77" t="s">
        <v>478</v>
      </c>
      <c r="M38" s="77" t="s">
        <v>479</v>
      </c>
      <c r="N38" s="77" t="s">
        <v>159</v>
      </c>
      <c r="O38" s="77" t="s">
        <v>189</v>
      </c>
      <c r="P38" t="b">
        <f t="shared" si="4"/>
        <v>1</v>
      </c>
      <c r="Q38" t="s">
        <v>476</v>
      </c>
      <c r="R38" t="s">
        <v>164</v>
      </c>
      <c r="S38" t="s">
        <v>477</v>
      </c>
      <c r="T38" t="s">
        <v>478</v>
      </c>
      <c r="U38" t="s">
        <v>479</v>
      </c>
      <c r="V38" t="s">
        <v>159</v>
      </c>
      <c r="W38" t="s">
        <v>189</v>
      </c>
      <c r="X38" t="b">
        <f t="shared" si="1"/>
        <v>1</v>
      </c>
    </row>
    <row r="39" spans="1:24" x14ac:dyDescent="0.3">
      <c r="A39" t="s">
        <v>483</v>
      </c>
      <c r="B39" t="s">
        <v>164</v>
      </c>
      <c r="C39" t="s">
        <v>484</v>
      </c>
      <c r="D39" t="s">
        <v>485</v>
      </c>
      <c r="E39" t="s">
        <v>486</v>
      </c>
      <c r="F39" t="s">
        <v>159</v>
      </c>
      <c r="G39" t="s">
        <v>189</v>
      </c>
      <c r="I39" s="77" t="s">
        <v>480</v>
      </c>
      <c r="J39" s="77" t="s">
        <v>164</v>
      </c>
      <c r="K39" s="77" t="s">
        <v>477</v>
      </c>
      <c r="L39" s="77" t="s">
        <v>481</v>
      </c>
      <c r="M39" s="77" t="s">
        <v>482</v>
      </c>
      <c r="N39" s="77" t="s">
        <v>159</v>
      </c>
      <c r="O39" s="77" t="s">
        <v>189</v>
      </c>
      <c r="P39" t="b">
        <f t="shared" si="4"/>
        <v>1</v>
      </c>
      <c r="Q39" t="s">
        <v>480</v>
      </c>
      <c r="R39" t="s">
        <v>164</v>
      </c>
      <c r="S39" t="s">
        <v>477</v>
      </c>
      <c r="T39" t="s">
        <v>481</v>
      </c>
      <c r="U39" t="s">
        <v>482</v>
      </c>
      <c r="V39" t="s">
        <v>159</v>
      </c>
      <c r="W39" t="s">
        <v>189</v>
      </c>
      <c r="X39" t="b">
        <f t="shared" si="1"/>
        <v>1</v>
      </c>
    </row>
    <row r="40" spans="1:24" x14ac:dyDescent="0.3">
      <c r="A40" t="s">
        <v>334</v>
      </c>
      <c r="B40" t="s">
        <v>157</v>
      </c>
      <c r="C40" t="s">
        <v>335</v>
      </c>
      <c r="D40" t="s">
        <v>336</v>
      </c>
      <c r="E40" t="s">
        <v>337</v>
      </c>
      <c r="F40" t="s">
        <v>159</v>
      </c>
      <c r="G40" t="s">
        <v>189</v>
      </c>
      <c r="I40" s="77" t="s">
        <v>200</v>
      </c>
      <c r="J40" s="77" t="s">
        <v>157</v>
      </c>
      <c r="K40" s="77" t="s">
        <v>201</v>
      </c>
      <c r="L40" s="77" t="s">
        <v>42</v>
      </c>
      <c r="M40" s="77" t="s">
        <v>202</v>
      </c>
      <c r="N40" s="77" t="s">
        <v>159</v>
      </c>
      <c r="O40" s="77" t="s">
        <v>189</v>
      </c>
      <c r="P40" t="b">
        <f t="shared" si="4"/>
        <v>1</v>
      </c>
      <c r="Q40" t="s">
        <v>200</v>
      </c>
      <c r="R40" t="s">
        <v>157</v>
      </c>
      <c r="S40" t="s">
        <v>201</v>
      </c>
      <c r="T40" t="s">
        <v>42</v>
      </c>
      <c r="U40" t="s">
        <v>202</v>
      </c>
      <c r="V40" t="s">
        <v>159</v>
      </c>
      <c r="W40" t="s">
        <v>189</v>
      </c>
      <c r="X40" t="b">
        <f t="shared" si="1"/>
        <v>1</v>
      </c>
    </row>
    <row r="41" spans="1:24" x14ac:dyDescent="0.3">
      <c r="A41" t="s">
        <v>203</v>
      </c>
      <c r="B41" t="s">
        <v>157</v>
      </c>
      <c r="C41" t="s">
        <v>29</v>
      </c>
      <c r="D41" t="s">
        <v>30</v>
      </c>
      <c r="E41" t="s">
        <v>204</v>
      </c>
      <c r="F41" t="s">
        <v>159</v>
      </c>
      <c r="G41" t="s">
        <v>189</v>
      </c>
      <c r="I41" s="77" t="s">
        <v>483</v>
      </c>
      <c r="J41" s="77" t="s">
        <v>164</v>
      </c>
      <c r="K41" s="77" t="s">
        <v>484</v>
      </c>
      <c r="L41" s="77" t="s">
        <v>485</v>
      </c>
      <c r="M41" s="77" t="s">
        <v>486</v>
      </c>
      <c r="N41" s="77" t="s">
        <v>159</v>
      </c>
      <c r="O41" s="77" t="s">
        <v>189</v>
      </c>
      <c r="P41" t="b">
        <f t="shared" si="4"/>
        <v>1</v>
      </c>
      <c r="Q41" t="s">
        <v>483</v>
      </c>
      <c r="R41" t="s">
        <v>164</v>
      </c>
      <c r="S41" t="s">
        <v>484</v>
      </c>
      <c r="T41" t="s">
        <v>485</v>
      </c>
      <c r="U41" t="s">
        <v>486</v>
      </c>
      <c r="V41" t="s">
        <v>159</v>
      </c>
      <c r="W41" t="s">
        <v>189</v>
      </c>
      <c r="X41" t="b">
        <f t="shared" si="1"/>
        <v>1</v>
      </c>
    </row>
    <row r="42" spans="1:24" x14ac:dyDescent="0.3">
      <c r="A42" t="s">
        <v>338</v>
      </c>
      <c r="B42" t="s">
        <v>164</v>
      </c>
      <c r="C42" t="s">
        <v>146</v>
      </c>
      <c r="D42" t="s">
        <v>147</v>
      </c>
      <c r="E42" t="s">
        <v>339</v>
      </c>
      <c r="F42" t="s">
        <v>159</v>
      </c>
      <c r="G42" t="s">
        <v>189</v>
      </c>
      <c r="I42" s="76" t="s">
        <v>612</v>
      </c>
      <c r="J42" s="76" t="s">
        <v>157</v>
      </c>
      <c r="K42" s="76" t="s">
        <v>613</v>
      </c>
      <c r="L42" s="76" t="s">
        <v>614</v>
      </c>
      <c r="M42" s="76" t="s">
        <v>615</v>
      </c>
      <c r="N42" s="76" t="s">
        <v>159</v>
      </c>
      <c r="O42" s="76" t="s">
        <v>189</v>
      </c>
      <c r="P42" s="79" t="b">
        <f t="shared" si="4"/>
        <v>0</v>
      </c>
      <c r="Q42" t="s">
        <v>612</v>
      </c>
      <c r="R42" t="s">
        <v>157</v>
      </c>
      <c r="S42" t="s">
        <v>613</v>
      </c>
      <c r="T42" t="s">
        <v>614</v>
      </c>
      <c r="U42" t="s">
        <v>615</v>
      </c>
      <c r="V42" t="s">
        <v>159</v>
      </c>
      <c r="W42" t="s">
        <v>189</v>
      </c>
      <c r="X42" t="b">
        <f t="shared" si="1"/>
        <v>1</v>
      </c>
    </row>
    <row r="43" spans="1:24" x14ac:dyDescent="0.3">
      <c r="A43" t="s">
        <v>205</v>
      </c>
      <c r="B43" t="s">
        <v>157</v>
      </c>
      <c r="C43" t="s">
        <v>32</v>
      </c>
      <c r="D43" t="s">
        <v>33</v>
      </c>
      <c r="E43" t="s">
        <v>206</v>
      </c>
      <c r="F43" t="s">
        <v>159</v>
      </c>
      <c r="G43" t="s">
        <v>189</v>
      </c>
      <c r="I43" s="76" t="s">
        <v>616</v>
      </c>
      <c r="J43" s="76" t="s">
        <v>157</v>
      </c>
      <c r="K43" s="76" t="s">
        <v>613</v>
      </c>
      <c r="L43" s="76" t="s">
        <v>617</v>
      </c>
      <c r="M43" s="76" t="s">
        <v>618</v>
      </c>
      <c r="N43" s="76" t="s">
        <v>159</v>
      </c>
      <c r="O43" s="76" t="s">
        <v>189</v>
      </c>
      <c r="P43" s="79" t="b">
        <f t="shared" si="4"/>
        <v>0</v>
      </c>
      <c r="Q43" t="s">
        <v>616</v>
      </c>
      <c r="R43" t="s">
        <v>157</v>
      </c>
      <c r="S43" t="s">
        <v>613</v>
      </c>
      <c r="T43" t="s">
        <v>617</v>
      </c>
      <c r="U43" t="s">
        <v>618</v>
      </c>
      <c r="V43" t="s">
        <v>159</v>
      </c>
      <c r="W43" t="s">
        <v>189</v>
      </c>
      <c r="X43" t="b">
        <f t="shared" si="1"/>
        <v>1</v>
      </c>
    </row>
    <row r="44" spans="1:24" x14ac:dyDescent="0.3">
      <c r="A44" t="s">
        <v>207</v>
      </c>
      <c r="B44" t="s">
        <v>157</v>
      </c>
      <c r="C44" t="s">
        <v>34</v>
      </c>
      <c r="D44" t="s">
        <v>35</v>
      </c>
      <c r="E44" t="s">
        <v>208</v>
      </c>
      <c r="F44" t="s">
        <v>159</v>
      </c>
      <c r="G44" t="s">
        <v>189</v>
      </c>
      <c r="I44" s="77" t="s">
        <v>334</v>
      </c>
      <c r="J44" s="77" t="s">
        <v>157</v>
      </c>
      <c r="K44" s="77" t="s">
        <v>335</v>
      </c>
      <c r="L44" s="77" t="s">
        <v>336</v>
      </c>
      <c r="M44" s="77" t="s">
        <v>337</v>
      </c>
      <c r="N44" s="77" t="s">
        <v>159</v>
      </c>
      <c r="O44" s="77" t="s">
        <v>189</v>
      </c>
      <c r="P44" t="b">
        <f>I44=A40</f>
        <v>1</v>
      </c>
      <c r="Q44" t="s">
        <v>334</v>
      </c>
      <c r="R44" t="s">
        <v>157</v>
      </c>
      <c r="S44" t="s">
        <v>335</v>
      </c>
      <c r="T44" t="s">
        <v>336</v>
      </c>
      <c r="U44" t="s">
        <v>337</v>
      </c>
      <c r="V44" t="s">
        <v>159</v>
      </c>
      <c r="W44" t="s">
        <v>189</v>
      </c>
      <c r="X44" t="b">
        <f t="shared" si="1"/>
        <v>1</v>
      </c>
    </row>
    <row r="45" spans="1:24" x14ac:dyDescent="0.3">
      <c r="A45" t="s">
        <v>209</v>
      </c>
      <c r="B45" t="s">
        <v>157</v>
      </c>
      <c r="C45" t="s">
        <v>121</v>
      </c>
      <c r="D45" t="s">
        <v>122</v>
      </c>
      <c r="E45" t="s">
        <v>210</v>
      </c>
      <c r="F45" t="s">
        <v>159</v>
      </c>
      <c r="G45" t="s">
        <v>189</v>
      </c>
      <c r="I45" s="77" t="s">
        <v>203</v>
      </c>
      <c r="J45" s="77" t="s">
        <v>157</v>
      </c>
      <c r="K45" s="77" t="s">
        <v>29</v>
      </c>
      <c r="L45" s="77" t="s">
        <v>30</v>
      </c>
      <c r="M45" s="77" t="s">
        <v>204</v>
      </c>
      <c r="N45" s="77" t="s">
        <v>159</v>
      </c>
      <c r="O45" s="77" t="s">
        <v>189</v>
      </c>
      <c r="P45" t="b">
        <f t="shared" ref="P45:P63" si="5">I45=A41</f>
        <v>1</v>
      </c>
      <c r="Q45" t="s">
        <v>203</v>
      </c>
      <c r="R45" t="s">
        <v>157</v>
      </c>
      <c r="S45" t="s">
        <v>29</v>
      </c>
      <c r="T45" t="s">
        <v>30</v>
      </c>
      <c r="U45" t="s">
        <v>204</v>
      </c>
      <c r="V45" t="s">
        <v>159</v>
      </c>
      <c r="W45" t="s">
        <v>189</v>
      </c>
      <c r="X45" t="b">
        <f t="shared" si="1"/>
        <v>1</v>
      </c>
    </row>
    <row r="46" spans="1:24" x14ac:dyDescent="0.3">
      <c r="A46" t="s">
        <v>211</v>
      </c>
      <c r="B46" t="s">
        <v>157</v>
      </c>
      <c r="C46" t="s">
        <v>36</v>
      </c>
      <c r="D46" t="s">
        <v>2</v>
      </c>
      <c r="E46" t="s">
        <v>212</v>
      </c>
      <c r="F46" t="s">
        <v>159</v>
      </c>
      <c r="G46" t="s">
        <v>456</v>
      </c>
      <c r="I46" s="77" t="s">
        <v>338</v>
      </c>
      <c r="J46" s="77" t="s">
        <v>164</v>
      </c>
      <c r="K46" s="77" t="s">
        <v>146</v>
      </c>
      <c r="L46" s="77" t="s">
        <v>147</v>
      </c>
      <c r="M46" s="77" t="s">
        <v>339</v>
      </c>
      <c r="N46" s="77" t="s">
        <v>159</v>
      </c>
      <c r="O46" s="77" t="s">
        <v>189</v>
      </c>
      <c r="P46" t="b">
        <f t="shared" si="5"/>
        <v>1</v>
      </c>
      <c r="Q46" t="s">
        <v>338</v>
      </c>
      <c r="R46" t="s">
        <v>164</v>
      </c>
      <c r="S46" t="s">
        <v>146</v>
      </c>
      <c r="T46" t="s">
        <v>147</v>
      </c>
      <c r="U46" t="s">
        <v>339</v>
      </c>
      <c r="V46" t="s">
        <v>159</v>
      </c>
      <c r="W46" t="s">
        <v>189</v>
      </c>
      <c r="X46" t="b">
        <f t="shared" si="1"/>
        <v>1</v>
      </c>
    </row>
    <row r="47" spans="1:24" x14ac:dyDescent="0.3">
      <c r="A47" t="s">
        <v>487</v>
      </c>
      <c r="B47" t="s">
        <v>164</v>
      </c>
      <c r="C47" t="s">
        <v>36</v>
      </c>
      <c r="D47" t="s">
        <v>136</v>
      </c>
      <c r="E47" t="s">
        <v>488</v>
      </c>
      <c r="F47" t="s">
        <v>159</v>
      </c>
      <c r="G47" t="s">
        <v>168</v>
      </c>
      <c r="I47" s="77" t="s">
        <v>205</v>
      </c>
      <c r="J47" s="77" t="s">
        <v>157</v>
      </c>
      <c r="K47" s="77" t="s">
        <v>32</v>
      </c>
      <c r="L47" s="77" t="s">
        <v>33</v>
      </c>
      <c r="M47" s="77" t="s">
        <v>206</v>
      </c>
      <c r="N47" s="77" t="s">
        <v>159</v>
      </c>
      <c r="O47" s="77" t="s">
        <v>189</v>
      </c>
      <c r="P47" t="b">
        <f t="shared" si="5"/>
        <v>1</v>
      </c>
      <c r="Q47" t="s">
        <v>205</v>
      </c>
      <c r="R47" t="s">
        <v>157</v>
      </c>
      <c r="S47" t="s">
        <v>32</v>
      </c>
      <c r="T47" t="s">
        <v>33</v>
      </c>
      <c r="U47" t="s">
        <v>206</v>
      </c>
      <c r="V47" t="s">
        <v>159</v>
      </c>
      <c r="W47" t="s">
        <v>189</v>
      </c>
      <c r="X47" t="b">
        <f t="shared" si="1"/>
        <v>1</v>
      </c>
    </row>
    <row r="48" spans="1:24" x14ac:dyDescent="0.3">
      <c r="A48" t="s">
        <v>213</v>
      </c>
      <c r="B48" t="s">
        <v>157</v>
      </c>
      <c r="C48" t="s">
        <v>37</v>
      </c>
      <c r="D48" t="s">
        <v>45</v>
      </c>
      <c r="E48" t="s">
        <v>214</v>
      </c>
      <c r="F48" t="s">
        <v>159</v>
      </c>
      <c r="G48" t="s">
        <v>456</v>
      </c>
      <c r="I48" s="77" t="s">
        <v>207</v>
      </c>
      <c r="J48" s="77" t="s">
        <v>157</v>
      </c>
      <c r="K48" s="77" t="s">
        <v>34</v>
      </c>
      <c r="L48" s="77" t="s">
        <v>35</v>
      </c>
      <c r="M48" s="77" t="s">
        <v>208</v>
      </c>
      <c r="N48" s="77" t="s">
        <v>159</v>
      </c>
      <c r="O48" s="77" t="s">
        <v>189</v>
      </c>
      <c r="P48" t="b">
        <f t="shared" si="5"/>
        <v>1</v>
      </c>
      <c r="Q48" t="s">
        <v>207</v>
      </c>
      <c r="R48" t="s">
        <v>157</v>
      </c>
      <c r="S48" t="s">
        <v>34</v>
      </c>
      <c r="T48" t="s">
        <v>35</v>
      </c>
      <c r="U48" t="s">
        <v>208</v>
      </c>
      <c r="V48" t="s">
        <v>159</v>
      </c>
      <c r="W48" t="s">
        <v>189</v>
      </c>
      <c r="X48" t="b">
        <f t="shared" si="1"/>
        <v>1</v>
      </c>
    </row>
    <row r="49" spans="1:24" x14ac:dyDescent="0.3">
      <c r="A49" t="s">
        <v>215</v>
      </c>
      <c r="B49" t="s">
        <v>164</v>
      </c>
      <c r="C49" t="s">
        <v>123</v>
      </c>
      <c r="D49" t="s">
        <v>124</v>
      </c>
      <c r="E49" t="s">
        <v>216</v>
      </c>
      <c r="F49" t="s">
        <v>159</v>
      </c>
      <c r="G49" t="s">
        <v>189</v>
      </c>
      <c r="I49" s="77" t="s">
        <v>209</v>
      </c>
      <c r="J49" s="77" t="s">
        <v>157</v>
      </c>
      <c r="K49" s="77" t="s">
        <v>121</v>
      </c>
      <c r="L49" s="77" t="s">
        <v>122</v>
      </c>
      <c r="M49" s="77" t="s">
        <v>210</v>
      </c>
      <c r="N49" s="77" t="s">
        <v>159</v>
      </c>
      <c r="O49" s="77" t="s">
        <v>189</v>
      </c>
      <c r="P49" t="b">
        <f t="shared" si="5"/>
        <v>1</v>
      </c>
      <c r="Q49" t="s">
        <v>209</v>
      </c>
      <c r="R49" t="s">
        <v>157</v>
      </c>
      <c r="S49" t="s">
        <v>121</v>
      </c>
      <c r="T49" t="s">
        <v>122</v>
      </c>
      <c r="U49" t="s">
        <v>210</v>
      </c>
      <c r="V49" t="s">
        <v>159</v>
      </c>
      <c r="W49" t="s">
        <v>189</v>
      </c>
      <c r="X49" t="b">
        <f t="shared" si="1"/>
        <v>1</v>
      </c>
    </row>
    <row r="50" spans="1:24" x14ac:dyDescent="0.3">
      <c r="A50" t="s">
        <v>489</v>
      </c>
      <c r="B50" t="s">
        <v>157</v>
      </c>
      <c r="C50" t="s">
        <v>218</v>
      </c>
      <c r="D50" t="s">
        <v>8</v>
      </c>
      <c r="E50" t="s">
        <v>490</v>
      </c>
      <c r="F50" t="s">
        <v>159</v>
      </c>
      <c r="G50" t="s">
        <v>189</v>
      </c>
      <c r="I50" s="77" t="s">
        <v>211</v>
      </c>
      <c r="J50" s="77" t="s">
        <v>157</v>
      </c>
      <c r="K50" s="77" t="s">
        <v>36</v>
      </c>
      <c r="L50" s="77" t="s">
        <v>2</v>
      </c>
      <c r="M50" s="77" t="s">
        <v>212</v>
      </c>
      <c r="N50" s="77" t="s">
        <v>159</v>
      </c>
      <c r="O50" s="77" t="s">
        <v>456</v>
      </c>
      <c r="P50" t="b">
        <f t="shared" si="5"/>
        <v>1</v>
      </c>
      <c r="Q50" t="s">
        <v>211</v>
      </c>
      <c r="R50" t="s">
        <v>157</v>
      </c>
      <c r="S50" t="s">
        <v>36</v>
      </c>
      <c r="T50" t="s">
        <v>2</v>
      </c>
      <c r="U50" t="s">
        <v>212</v>
      </c>
      <c r="V50" t="s">
        <v>159</v>
      </c>
      <c r="W50" t="s">
        <v>456</v>
      </c>
      <c r="X50" t="b">
        <f t="shared" si="1"/>
        <v>1</v>
      </c>
    </row>
    <row r="51" spans="1:24" x14ac:dyDescent="0.3">
      <c r="A51" t="s">
        <v>217</v>
      </c>
      <c r="B51" t="s">
        <v>157</v>
      </c>
      <c r="C51" t="s">
        <v>218</v>
      </c>
      <c r="D51" t="s">
        <v>61</v>
      </c>
      <c r="E51" t="s">
        <v>219</v>
      </c>
      <c r="F51" t="s">
        <v>159</v>
      </c>
      <c r="G51" t="s">
        <v>189</v>
      </c>
      <c r="I51" s="77" t="s">
        <v>487</v>
      </c>
      <c r="J51" s="77" t="s">
        <v>164</v>
      </c>
      <c r="K51" s="77" t="s">
        <v>36</v>
      </c>
      <c r="L51" s="77" t="s">
        <v>136</v>
      </c>
      <c r="M51" s="77" t="s">
        <v>488</v>
      </c>
      <c r="N51" s="77" t="s">
        <v>159</v>
      </c>
      <c r="O51" s="77" t="s">
        <v>168</v>
      </c>
      <c r="P51" t="b">
        <f t="shared" si="5"/>
        <v>1</v>
      </c>
      <c r="Q51" t="s">
        <v>487</v>
      </c>
      <c r="R51" t="s">
        <v>164</v>
      </c>
      <c r="S51" t="s">
        <v>36</v>
      </c>
      <c r="T51" t="s">
        <v>136</v>
      </c>
      <c r="U51" t="s">
        <v>488</v>
      </c>
      <c r="V51" t="s">
        <v>159</v>
      </c>
      <c r="W51" t="s">
        <v>168</v>
      </c>
      <c r="X51" t="b">
        <f t="shared" si="1"/>
        <v>1</v>
      </c>
    </row>
    <row r="52" spans="1:24" x14ac:dyDescent="0.3">
      <c r="A52" t="s">
        <v>414</v>
      </c>
      <c r="B52" t="s">
        <v>157</v>
      </c>
      <c r="C52" t="s">
        <v>415</v>
      </c>
      <c r="D52" t="s">
        <v>416</v>
      </c>
      <c r="E52" t="s">
        <v>417</v>
      </c>
      <c r="F52" t="s">
        <v>159</v>
      </c>
      <c r="G52" t="s">
        <v>189</v>
      </c>
      <c r="I52" s="77" t="s">
        <v>213</v>
      </c>
      <c r="J52" s="77" t="s">
        <v>157</v>
      </c>
      <c r="K52" s="77" t="s">
        <v>37</v>
      </c>
      <c r="L52" s="77" t="s">
        <v>45</v>
      </c>
      <c r="M52" s="77" t="s">
        <v>214</v>
      </c>
      <c r="N52" s="77" t="s">
        <v>159</v>
      </c>
      <c r="O52" s="77" t="s">
        <v>456</v>
      </c>
      <c r="P52" t="b">
        <f t="shared" si="5"/>
        <v>1</v>
      </c>
      <c r="Q52" t="s">
        <v>213</v>
      </c>
      <c r="R52" t="s">
        <v>157</v>
      </c>
      <c r="S52" t="s">
        <v>37</v>
      </c>
      <c r="T52" t="s">
        <v>45</v>
      </c>
      <c r="U52" t="s">
        <v>214</v>
      </c>
      <c r="V52" t="s">
        <v>159</v>
      </c>
      <c r="W52" t="s">
        <v>456</v>
      </c>
      <c r="X52" t="b">
        <f t="shared" si="1"/>
        <v>1</v>
      </c>
    </row>
    <row r="53" spans="1:24" x14ac:dyDescent="0.3">
      <c r="A53" t="s">
        <v>340</v>
      </c>
      <c r="B53" t="s">
        <v>157</v>
      </c>
      <c r="C53" t="s">
        <v>148</v>
      </c>
      <c r="D53" t="s">
        <v>149</v>
      </c>
      <c r="E53" t="s">
        <v>341</v>
      </c>
      <c r="F53" t="s">
        <v>159</v>
      </c>
      <c r="G53" t="s">
        <v>168</v>
      </c>
      <c r="I53" s="77" t="s">
        <v>215</v>
      </c>
      <c r="J53" s="77" t="s">
        <v>164</v>
      </c>
      <c r="K53" s="77" t="s">
        <v>123</v>
      </c>
      <c r="L53" s="77" t="s">
        <v>124</v>
      </c>
      <c r="M53" s="77" t="s">
        <v>216</v>
      </c>
      <c r="N53" s="77" t="s">
        <v>159</v>
      </c>
      <c r="O53" s="77" t="s">
        <v>189</v>
      </c>
      <c r="P53" t="b">
        <f t="shared" si="5"/>
        <v>1</v>
      </c>
      <c r="Q53" t="s">
        <v>215</v>
      </c>
      <c r="R53" t="s">
        <v>164</v>
      </c>
      <c r="S53" t="s">
        <v>123</v>
      </c>
      <c r="T53" t="s">
        <v>124</v>
      </c>
      <c r="U53" t="s">
        <v>216</v>
      </c>
      <c r="V53" t="s">
        <v>159</v>
      </c>
      <c r="W53" t="s">
        <v>189</v>
      </c>
      <c r="X53" t="b">
        <f t="shared" si="1"/>
        <v>1</v>
      </c>
    </row>
    <row r="54" spans="1:24" x14ac:dyDescent="0.3">
      <c r="A54" t="s">
        <v>491</v>
      </c>
      <c r="B54" t="s">
        <v>157</v>
      </c>
      <c r="C54" t="s">
        <v>492</v>
      </c>
      <c r="D54" t="s">
        <v>493</v>
      </c>
      <c r="E54" t="s">
        <v>494</v>
      </c>
      <c r="F54" t="s">
        <v>159</v>
      </c>
      <c r="G54" t="s">
        <v>189</v>
      </c>
      <c r="I54" s="77" t="s">
        <v>489</v>
      </c>
      <c r="J54" s="77" t="s">
        <v>157</v>
      </c>
      <c r="K54" s="77" t="s">
        <v>218</v>
      </c>
      <c r="L54" s="77" t="s">
        <v>8</v>
      </c>
      <c r="M54" s="77" t="s">
        <v>490</v>
      </c>
      <c r="N54" s="77" t="s">
        <v>159</v>
      </c>
      <c r="O54" s="77" t="s">
        <v>189</v>
      </c>
      <c r="P54" t="b">
        <f>I54=A50</f>
        <v>1</v>
      </c>
      <c r="Q54" t="s">
        <v>489</v>
      </c>
      <c r="R54" t="s">
        <v>157</v>
      </c>
      <c r="S54" t="s">
        <v>218</v>
      </c>
      <c r="T54" t="s">
        <v>8</v>
      </c>
      <c r="U54" t="s">
        <v>490</v>
      </c>
      <c r="V54" t="s">
        <v>159</v>
      </c>
      <c r="W54" t="s">
        <v>189</v>
      </c>
      <c r="X54" t="b">
        <f t="shared" si="1"/>
        <v>1</v>
      </c>
    </row>
    <row r="55" spans="1:24" x14ac:dyDescent="0.3">
      <c r="A55" t="s">
        <v>220</v>
      </c>
      <c r="B55" t="s">
        <v>164</v>
      </c>
      <c r="C55" t="s">
        <v>38</v>
      </c>
      <c r="D55" t="s">
        <v>39</v>
      </c>
      <c r="E55" t="s">
        <v>221</v>
      </c>
      <c r="F55" t="s">
        <v>159</v>
      </c>
      <c r="G55" t="s">
        <v>189</v>
      </c>
      <c r="I55" s="77" t="s">
        <v>217</v>
      </c>
      <c r="J55" s="77" t="s">
        <v>157</v>
      </c>
      <c r="K55" s="77" t="s">
        <v>218</v>
      </c>
      <c r="L55" s="77" t="s">
        <v>61</v>
      </c>
      <c r="M55" s="77" t="s">
        <v>219</v>
      </c>
      <c r="N55" s="77" t="s">
        <v>159</v>
      </c>
      <c r="O55" s="77" t="s">
        <v>189</v>
      </c>
      <c r="P55" t="b">
        <f t="shared" si="5"/>
        <v>1</v>
      </c>
      <c r="Q55" t="s">
        <v>217</v>
      </c>
      <c r="R55" t="s">
        <v>157</v>
      </c>
      <c r="S55" t="s">
        <v>218</v>
      </c>
      <c r="T55" t="s">
        <v>61</v>
      </c>
      <c r="U55" t="s">
        <v>219</v>
      </c>
      <c r="V55" t="s">
        <v>159</v>
      </c>
      <c r="W55" t="s">
        <v>189</v>
      </c>
      <c r="X55" t="b">
        <f t="shared" si="1"/>
        <v>1</v>
      </c>
    </row>
    <row r="56" spans="1:24" x14ac:dyDescent="0.3">
      <c r="A56" t="s">
        <v>342</v>
      </c>
      <c r="B56" t="s">
        <v>157</v>
      </c>
      <c r="C56" t="s">
        <v>343</v>
      </c>
      <c r="D56" t="s">
        <v>344</v>
      </c>
      <c r="E56" t="s">
        <v>345</v>
      </c>
      <c r="F56" t="s">
        <v>159</v>
      </c>
      <c r="G56" t="s">
        <v>189</v>
      </c>
      <c r="I56" s="77" t="s">
        <v>414</v>
      </c>
      <c r="J56" s="77" t="s">
        <v>157</v>
      </c>
      <c r="K56" s="77" t="s">
        <v>415</v>
      </c>
      <c r="L56" s="77" t="s">
        <v>416</v>
      </c>
      <c r="M56" s="77" t="s">
        <v>417</v>
      </c>
      <c r="N56" s="77" t="s">
        <v>159</v>
      </c>
      <c r="O56" s="77" t="s">
        <v>189</v>
      </c>
      <c r="P56" t="b">
        <f t="shared" si="5"/>
        <v>1</v>
      </c>
      <c r="Q56" t="s">
        <v>414</v>
      </c>
      <c r="R56" t="s">
        <v>157</v>
      </c>
      <c r="S56" t="s">
        <v>415</v>
      </c>
      <c r="T56" t="s">
        <v>416</v>
      </c>
      <c r="U56" t="s">
        <v>417</v>
      </c>
      <c r="V56" t="s">
        <v>159</v>
      </c>
      <c r="W56" t="s">
        <v>189</v>
      </c>
      <c r="X56" t="b">
        <f t="shared" si="1"/>
        <v>1</v>
      </c>
    </row>
    <row r="57" spans="1:24" x14ac:dyDescent="0.3">
      <c r="A57" t="s">
        <v>495</v>
      </c>
      <c r="B57" t="s">
        <v>164</v>
      </c>
      <c r="C57" t="s">
        <v>496</v>
      </c>
      <c r="D57" t="s">
        <v>497</v>
      </c>
      <c r="E57" t="s">
        <v>498</v>
      </c>
      <c r="F57" t="s">
        <v>159</v>
      </c>
      <c r="G57" t="s">
        <v>456</v>
      </c>
      <c r="I57" s="77" t="s">
        <v>340</v>
      </c>
      <c r="J57" s="77" t="s">
        <v>157</v>
      </c>
      <c r="K57" s="77" t="s">
        <v>148</v>
      </c>
      <c r="L57" s="77" t="s">
        <v>149</v>
      </c>
      <c r="M57" s="77" t="s">
        <v>341</v>
      </c>
      <c r="N57" s="77" t="s">
        <v>159</v>
      </c>
      <c r="O57" s="77" t="s">
        <v>168</v>
      </c>
      <c r="P57" t="b">
        <f t="shared" si="5"/>
        <v>1</v>
      </c>
      <c r="Q57" t="s">
        <v>340</v>
      </c>
      <c r="R57" t="s">
        <v>157</v>
      </c>
      <c r="S57" t="s">
        <v>148</v>
      </c>
      <c r="T57" t="s">
        <v>149</v>
      </c>
      <c r="U57" t="s">
        <v>341</v>
      </c>
      <c r="V57" t="s">
        <v>159</v>
      </c>
      <c r="W57" t="s">
        <v>168</v>
      </c>
      <c r="X57" t="b">
        <f t="shared" si="1"/>
        <v>1</v>
      </c>
    </row>
    <row r="58" spans="1:24" x14ac:dyDescent="0.3">
      <c r="A58" t="s">
        <v>222</v>
      </c>
      <c r="B58" t="s">
        <v>164</v>
      </c>
      <c r="C58" t="s">
        <v>40</v>
      </c>
      <c r="D58" t="s">
        <v>41</v>
      </c>
      <c r="E58" t="s">
        <v>223</v>
      </c>
      <c r="F58" t="s">
        <v>159</v>
      </c>
      <c r="G58" t="s">
        <v>189</v>
      </c>
      <c r="I58" s="77" t="s">
        <v>491</v>
      </c>
      <c r="J58" s="77" t="s">
        <v>157</v>
      </c>
      <c r="K58" s="77" t="s">
        <v>492</v>
      </c>
      <c r="L58" s="77" t="s">
        <v>493</v>
      </c>
      <c r="M58" s="77" t="s">
        <v>494</v>
      </c>
      <c r="N58" s="77" t="s">
        <v>159</v>
      </c>
      <c r="O58" s="77" t="s">
        <v>189</v>
      </c>
      <c r="P58" t="b">
        <f t="shared" si="5"/>
        <v>1</v>
      </c>
      <c r="Q58" t="s">
        <v>491</v>
      </c>
      <c r="R58" t="s">
        <v>157</v>
      </c>
      <c r="S58" t="s">
        <v>492</v>
      </c>
      <c r="T58" t="s">
        <v>493</v>
      </c>
      <c r="U58" t="s">
        <v>494</v>
      </c>
      <c r="V58" t="s">
        <v>159</v>
      </c>
      <c r="W58" t="s">
        <v>189</v>
      </c>
      <c r="X58" t="b">
        <f t="shared" si="1"/>
        <v>1</v>
      </c>
    </row>
    <row r="59" spans="1:24" x14ac:dyDescent="0.3">
      <c r="A59" t="s">
        <v>224</v>
      </c>
      <c r="B59" t="s">
        <v>157</v>
      </c>
      <c r="C59" t="s">
        <v>43</v>
      </c>
      <c r="D59" t="s">
        <v>31</v>
      </c>
      <c r="E59" t="s">
        <v>225</v>
      </c>
      <c r="F59" t="s">
        <v>159</v>
      </c>
      <c r="G59" t="s">
        <v>189</v>
      </c>
      <c r="I59" s="77" t="s">
        <v>220</v>
      </c>
      <c r="J59" s="77" t="s">
        <v>164</v>
      </c>
      <c r="K59" s="77" t="s">
        <v>38</v>
      </c>
      <c r="L59" s="77" t="s">
        <v>39</v>
      </c>
      <c r="M59" s="77" t="s">
        <v>221</v>
      </c>
      <c r="N59" s="77" t="s">
        <v>159</v>
      </c>
      <c r="O59" s="77" t="s">
        <v>189</v>
      </c>
      <c r="P59" t="b">
        <f t="shared" si="5"/>
        <v>1</v>
      </c>
      <c r="Q59" t="s">
        <v>220</v>
      </c>
      <c r="R59" t="s">
        <v>164</v>
      </c>
      <c r="S59" t="s">
        <v>38</v>
      </c>
      <c r="T59" t="s">
        <v>39</v>
      </c>
      <c r="U59" t="s">
        <v>221</v>
      </c>
      <c r="V59" t="s">
        <v>159</v>
      </c>
      <c r="W59" t="s">
        <v>189</v>
      </c>
      <c r="X59" t="b">
        <f t="shared" si="1"/>
        <v>1</v>
      </c>
    </row>
    <row r="60" spans="1:24" x14ac:dyDescent="0.3">
      <c r="A60" t="s">
        <v>226</v>
      </c>
      <c r="B60" t="s">
        <v>164</v>
      </c>
      <c r="C60" t="s">
        <v>43</v>
      </c>
      <c r="D60" t="s">
        <v>44</v>
      </c>
      <c r="E60" t="s">
        <v>227</v>
      </c>
      <c r="F60" t="s">
        <v>159</v>
      </c>
      <c r="G60" t="s">
        <v>189</v>
      </c>
      <c r="I60" s="77" t="s">
        <v>342</v>
      </c>
      <c r="J60" s="77" t="s">
        <v>157</v>
      </c>
      <c r="K60" s="77" t="s">
        <v>343</v>
      </c>
      <c r="L60" s="77" t="s">
        <v>344</v>
      </c>
      <c r="M60" s="77" t="s">
        <v>345</v>
      </c>
      <c r="N60" s="77" t="s">
        <v>159</v>
      </c>
      <c r="O60" s="77" t="s">
        <v>189</v>
      </c>
      <c r="P60" t="b">
        <f t="shared" si="5"/>
        <v>1</v>
      </c>
      <c r="Q60" t="s">
        <v>342</v>
      </c>
      <c r="R60" t="s">
        <v>157</v>
      </c>
      <c r="S60" t="s">
        <v>343</v>
      </c>
      <c r="T60" t="s">
        <v>344</v>
      </c>
      <c r="U60" t="s">
        <v>345</v>
      </c>
      <c r="V60" t="s">
        <v>159</v>
      </c>
      <c r="W60" t="s">
        <v>189</v>
      </c>
      <c r="X60" t="b">
        <f t="shared" si="1"/>
        <v>1</v>
      </c>
    </row>
    <row r="61" spans="1:24" x14ac:dyDescent="0.3">
      <c r="A61" t="s">
        <v>228</v>
      </c>
      <c r="B61" t="s">
        <v>157</v>
      </c>
      <c r="C61" t="s">
        <v>46</v>
      </c>
      <c r="D61" t="s">
        <v>47</v>
      </c>
      <c r="E61" t="s">
        <v>229</v>
      </c>
      <c r="F61" t="s">
        <v>159</v>
      </c>
      <c r="G61" t="s">
        <v>189</v>
      </c>
      <c r="I61" s="77" t="s">
        <v>495</v>
      </c>
      <c r="J61" s="77" t="s">
        <v>164</v>
      </c>
      <c r="K61" s="77" t="s">
        <v>496</v>
      </c>
      <c r="L61" s="77" t="s">
        <v>497</v>
      </c>
      <c r="M61" s="77" t="s">
        <v>498</v>
      </c>
      <c r="N61" s="77" t="s">
        <v>159</v>
      </c>
      <c r="O61" s="77" t="s">
        <v>456</v>
      </c>
      <c r="P61" t="b">
        <f>I61=A57</f>
        <v>1</v>
      </c>
      <c r="Q61" t="s">
        <v>495</v>
      </c>
      <c r="R61" t="s">
        <v>164</v>
      </c>
      <c r="S61" t="s">
        <v>496</v>
      </c>
      <c r="T61" t="s">
        <v>497</v>
      </c>
      <c r="U61" t="s">
        <v>498</v>
      </c>
      <c r="V61" t="s">
        <v>159</v>
      </c>
      <c r="W61" t="s">
        <v>456</v>
      </c>
      <c r="X61" t="b">
        <f t="shared" si="1"/>
        <v>1</v>
      </c>
    </row>
    <row r="62" spans="1:24" x14ac:dyDescent="0.3">
      <c r="A62" t="s">
        <v>499</v>
      </c>
      <c r="B62" t="s">
        <v>157</v>
      </c>
      <c r="C62" t="s">
        <v>500</v>
      </c>
      <c r="D62" t="s">
        <v>297</v>
      </c>
      <c r="E62" t="s">
        <v>501</v>
      </c>
      <c r="F62" t="s">
        <v>159</v>
      </c>
      <c r="G62" t="s">
        <v>189</v>
      </c>
      <c r="I62" s="76" t="s">
        <v>619</v>
      </c>
      <c r="J62" s="76" t="s">
        <v>164</v>
      </c>
      <c r="K62" s="76" t="s">
        <v>620</v>
      </c>
      <c r="L62" s="76" t="s">
        <v>621</v>
      </c>
      <c r="M62" s="76" t="s">
        <v>622</v>
      </c>
      <c r="N62" s="76" t="s">
        <v>159</v>
      </c>
      <c r="O62" s="76" t="s">
        <v>189</v>
      </c>
      <c r="P62" s="79" t="b">
        <f t="shared" si="5"/>
        <v>0</v>
      </c>
      <c r="Q62" t="s">
        <v>619</v>
      </c>
      <c r="R62" t="s">
        <v>164</v>
      </c>
      <c r="S62" t="s">
        <v>620</v>
      </c>
      <c r="T62" t="s">
        <v>621</v>
      </c>
      <c r="U62" t="s">
        <v>622</v>
      </c>
      <c r="V62" t="s">
        <v>159</v>
      </c>
      <c r="W62" t="s">
        <v>189</v>
      </c>
      <c r="X62" t="b">
        <f t="shared" si="1"/>
        <v>1</v>
      </c>
    </row>
    <row r="63" spans="1:24" x14ac:dyDescent="0.3">
      <c r="A63" t="s">
        <v>502</v>
      </c>
      <c r="B63" t="s">
        <v>164</v>
      </c>
      <c r="C63" t="s">
        <v>503</v>
      </c>
      <c r="D63" t="s">
        <v>504</v>
      </c>
      <c r="E63" t="s">
        <v>505</v>
      </c>
      <c r="F63" t="s">
        <v>159</v>
      </c>
      <c r="G63" t="s">
        <v>189</v>
      </c>
      <c r="I63" s="76" t="s">
        <v>623</v>
      </c>
      <c r="J63" s="76" t="s">
        <v>157</v>
      </c>
      <c r="K63" s="76" t="s">
        <v>624</v>
      </c>
      <c r="L63" s="76" t="s">
        <v>625</v>
      </c>
      <c r="M63" s="76" t="s">
        <v>626</v>
      </c>
      <c r="N63" s="76" t="s">
        <v>159</v>
      </c>
      <c r="O63" s="76" t="s">
        <v>189</v>
      </c>
      <c r="P63" s="79" t="b">
        <f t="shared" si="5"/>
        <v>0</v>
      </c>
      <c r="Q63" t="s">
        <v>623</v>
      </c>
      <c r="R63" t="s">
        <v>157</v>
      </c>
      <c r="S63" t="s">
        <v>624</v>
      </c>
      <c r="T63" t="s">
        <v>625</v>
      </c>
      <c r="U63" t="s">
        <v>626</v>
      </c>
      <c r="V63" t="s">
        <v>159</v>
      </c>
      <c r="W63" t="s">
        <v>189</v>
      </c>
      <c r="X63" t="b">
        <f t="shared" si="1"/>
        <v>1</v>
      </c>
    </row>
    <row r="64" spans="1:24" x14ac:dyDescent="0.3">
      <c r="A64" t="s">
        <v>506</v>
      </c>
      <c r="B64" t="s">
        <v>157</v>
      </c>
      <c r="C64" t="s">
        <v>507</v>
      </c>
      <c r="D64" t="s">
        <v>508</v>
      </c>
      <c r="E64" t="s">
        <v>509</v>
      </c>
      <c r="F64" t="s">
        <v>159</v>
      </c>
      <c r="G64" t="s">
        <v>168</v>
      </c>
      <c r="I64" s="77" t="s">
        <v>222</v>
      </c>
      <c r="J64" s="77" t="s">
        <v>164</v>
      </c>
      <c r="K64" s="77" t="s">
        <v>40</v>
      </c>
      <c r="L64" s="77" t="s">
        <v>41</v>
      </c>
      <c r="M64" s="77" t="s">
        <v>223</v>
      </c>
      <c r="N64" s="77" t="s">
        <v>159</v>
      </c>
      <c r="O64" s="77" t="s">
        <v>189</v>
      </c>
      <c r="P64" t="b">
        <f>I64=A58</f>
        <v>1</v>
      </c>
      <c r="Q64" t="s">
        <v>222</v>
      </c>
      <c r="R64" t="s">
        <v>164</v>
      </c>
      <c r="S64" t="s">
        <v>40</v>
      </c>
      <c r="T64" t="s">
        <v>41</v>
      </c>
      <c r="U64" t="s">
        <v>223</v>
      </c>
      <c r="V64" t="s">
        <v>159</v>
      </c>
      <c r="W64" t="s">
        <v>189</v>
      </c>
      <c r="X64" t="b">
        <f t="shared" si="1"/>
        <v>1</v>
      </c>
    </row>
    <row r="65" spans="1:24" x14ac:dyDescent="0.3">
      <c r="A65" t="s">
        <v>510</v>
      </c>
      <c r="B65" t="s">
        <v>157</v>
      </c>
      <c r="C65" t="s">
        <v>511</v>
      </c>
      <c r="D65" t="s">
        <v>48</v>
      </c>
      <c r="E65" t="s">
        <v>512</v>
      </c>
      <c r="F65" t="s">
        <v>159</v>
      </c>
      <c r="G65" t="s">
        <v>189</v>
      </c>
      <c r="I65" s="77" t="s">
        <v>224</v>
      </c>
      <c r="J65" s="77" t="s">
        <v>157</v>
      </c>
      <c r="K65" s="77" t="s">
        <v>43</v>
      </c>
      <c r="L65" s="77" t="s">
        <v>31</v>
      </c>
      <c r="M65" s="77" t="s">
        <v>225</v>
      </c>
      <c r="N65" s="77" t="s">
        <v>159</v>
      </c>
      <c r="O65" s="77" t="s">
        <v>189</v>
      </c>
      <c r="P65" t="b">
        <f t="shared" ref="P65:P73" si="6">I65=A59</f>
        <v>1</v>
      </c>
      <c r="Q65" t="s">
        <v>224</v>
      </c>
      <c r="R65" t="s">
        <v>157</v>
      </c>
      <c r="S65" t="s">
        <v>43</v>
      </c>
      <c r="T65" t="s">
        <v>31</v>
      </c>
      <c r="U65" t="s">
        <v>225</v>
      </c>
      <c r="V65" t="s">
        <v>159</v>
      </c>
      <c r="W65" t="s">
        <v>189</v>
      </c>
      <c r="X65" t="b">
        <f t="shared" si="1"/>
        <v>1</v>
      </c>
    </row>
    <row r="66" spans="1:24" x14ac:dyDescent="0.3">
      <c r="A66" t="s">
        <v>230</v>
      </c>
      <c r="B66" t="s">
        <v>157</v>
      </c>
      <c r="C66" t="s">
        <v>125</v>
      </c>
      <c r="D66" t="s">
        <v>126</v>
      </c>
      <c r="E66" t="s">
        <v>231</v>
      </c>
      <c r="F66" t="s">
        <v>159</v>
      </c>
      <c r="G66" t="s">
        <v>189</v>
      </c>
      <c r="I66" s="77" t="s">
        <v>226</v>
      </c>
      <c r="J66" s="77" t="s">
        <v>164</v>
      </c>
      <c r="K66" s="77" t="s">
        <v>43</v>
      </c>
      <c r="L66" s="77" t="s">
        <v>44</v>
      </c>
      <c r="M66" s="77" t="s">
        <v>227</v>
      </c>
      <c r="N66" s="77" t="s">
        <v>159</v>
      </c>
      <c r="O66" s="77" t="s">
        <v>189</v>
      </c>
      <c r="P66" t="b">
        <f t="shared" si="6"/>
        <v>1</v>
      </c>
      <c r="Q66" t="s">
        <v>226</v>
      </c>
      <c r="R66" t="s">
        <v>164</v>
      </c>
      <c r="S66" t="s">
        <v>43</v>
      </c>
      <c r="T66" t="s">
        <v>44</v>
      </c>
      <c r="U66" t="s">
        <v>227</v>
      </c>
      <c r="V66" t="s">
        <v>159</v>
      </c>
      <c r="W66" t="s">
        <v>189</v>
      </c>
      <c r="X66" t="b">
        <f t="shared" si="1"/>
        <v>1</v>
      </c>
    </row>
    <row r="67" spans="1:24" x14ac:dyDescent="0.3">
      <c r="A67" t="s">
        <v>232</v>
      </c>
      <c r="B67" t="s">
        <v>164</v>
      </c>
      <c r="C67" t="s">
        <v>233</v>
      </c>
      <c r="D67" t="s">
        <v>66</v>
      </c>
      <c r="E67" t="s">
        <v>234</v>
      </c>
      <c r="F67" t="s">
        <v>159</v>
      </c>
      <c r="G67" t="s">
        <v>189</v>
      </c>
      <c r="I67" s="77" t="s">
        <v>228</v>
      </c>
      <c r="J67" s="77" t="s">
        <v>157</v>
      </c>
      <c r="K67" s="77" t="s">
        <v>46</v>
      </c>
      <c r="L67" s="77" t="s">
        <v>47</v>
      </c>
      <c r="M67" s="77" t="s">
        <v>229</v>
      </c>
      <c r="N67" s="77" t="s">
        <v>159</v>
      </c>
      <c r="O67" s="77" t="s">
        <v>189</v>
      </c>
      <c r="P67" t="b">
        <f t="shared" si="6"/>
        <v>1</v>
      </c>
      <c r="Q67" t="s">
        <v>228</v>
      </c>
      <c r="R67" t="s">
        <v>157</v>
      </c>
      <c r="S67" t="s">
        <v>46</v>
      </c>
      <c r="T67" t="s">
        <v>47</v>
      </c>
      <c r="U67" t="s">
        <v>229</v>
      </c>
      <c r="V67" t="s">
        <v>159</v>
      </c>
      <c r="W67" t="s">
        <v>189</v>
      </c>
      <c r="X67" t="b">
        <f t="shared" si="1"/>
        <v>1</v>
      </c>
    </row>
    <row r="68" spans="1:24" x14ac:dyDescent="0.3">
      <c r="A68" t="s">
        <v>235</v>
      </c>
      <c r="B68" t="s">
        <v>164</v>
      </c>
      <c r="C68" t="s">
        <v>127</v>
      </c>
      <c r="D68" t="s">
        <v>128</v>
      </c>
      <c r="E68" t="s">
        <v>236</v>
      </c>
      <c r="F68" t="s">
        <v>159</v>
      </c>
      <c r="G68" t="s">
        <v>189</v>
      </c>
      <c r="I68" s="77" t="s">
        <v>499</v>
      </c>
      <c r="J68" s="77" t="s">
        <v>157</v>
      </c>
      <c r="K68" s="77" t="s">
        <v>500</v>
      </c>
      <c r="L68" s="77" t="s">
        <v>297</v>
      </c>
      <c r="M68" s="77" t="s">
        <v>501</v>
      </c>
      <c r="N68" s="77" t="s">
        <v>159</v>
      </c>
      <c r="O68" s="77" t="s">
        <v>189</v>
      </c>
      <c r="P68" t="b">
        <f t="shared" si="6"/>
        <v>1</v>
      </c>
      <c r="Q68" s="79" t="s">
        <v>675</v>
      </c>
      <c r="R68" s="79" t="s">
        <v>157</v>
      </c>
      <c r="S68" s="79" t="s">
        <v>676</v>
      </c>
      <c r="T68" s="79" t="s">
        <v>677</v>
      </c>
      <c r="U68" s="79" t="s">
        <v>678</v>
      </c>
      <c r="V68" s="79" t="s">
        <v>159</v>
      </c>
      <c r="W68" s="79" t="s">
        <v>189</v>
      </c>
      <c r="X68" s="79" t="b">
        <f t="shared" si="1"/>
        <v>0</v>
      </c>
    </row>
    <row r="69" spans="1:24" x14ac:dyDescent="0.3">
      <c r="A69" t="s">
        <v>237</v>
      </c>
      <c r="B69" t="s">
        <v>157</v>
      </c>
      <c r="C69" t="s">
        <v>127</v>
      </c>
      <c r="D69" t="s">
        <v>48</v>
      </c>
      <c r="E69" t="s">
        <v>238</v>
      </c>
      <c r="F69" t="s">
        <v>159</v>
      </c>
      <c r="G69" t="s">
        <v>189</v>
      </c>
      <c r="I69" s="77" t="s">
        <v>502</v>
      </c>
      <c r="J69" s="77" t="s">
        <v>164</v>
      </c>
      <c r="K69" s="77" t="s">
        <v>503</v>
      </c>
      <c r="L69" s="77" t="s">
        <v>504</v>
      </c>
      <c r="M69" s="77" t="s">
        <v>505</v>
      </c>
      <c r="N69" s="77" t="s">
        <v>159</v>
      </c>
      <c r="O69" s="77" t="s">
        <v>189</v>
      </c>
      <c r="P69" t="b">
        <f t="shared" si="6"/>
        <v>1</v>
      </c>
      <c r="Q69" t="s">
        <v>499</v>
      </c>
      <c r="R69" t="s">
        <v>157</v>
      </c>
      <c r="S69" t="s">
        <v>500</v>
      </c>
      <c r="T69" t="s">
        <v>297</v>
      </c>
      <c r="U69" t="s">
        <v>501</v>
      </c>
      <c r="V69" t="s">
        <v>159</v>
      </c>
      <c r="W69" t="s">
        <v>189</v>
      </c>
      <c r="X69" t="b">
        <f>I68=Q69</f>
        <v>1</v>
      </c>
    </row>
    <row r="70" spans="1:24" x14ac:dyDescent="0.3">
      <c r="A70" t="s">
        <v>513</v>
      </c>
      <c r="B70" t="s">
        <v>164</v>
      </c>
      <c r="C70" t="s">
        <v>514</v>
      </c>
      <c r="D70" t="s">
        <v>515</v>
      </c>
      <c r="E70" t="s">
        <v>516</v>
      </c>
      <c r="F70" t="s">
        <v>159</v>
      </c>
      <c r="G70" t="s">
        <v>189</v>
      </c>
      <c r="I70" s="77" t="s">
        <v>506</v>
      </c>
      <c r="J70" s="77" t="s">
        <v>157</v>
      </c>
      <c r="K70" s="77" t="s">
        <v>507</v>
      </c>
      <c r="L70" s="77" t="s">
        <v>508</v>
      </c>
      <c r="M70" s="77" t="s">
        <v>509</v>
      </c>
      <c r="N70" s="77" t="s">
        <v>159</v>
      </c>
      <c r="O70" s="77" t="s">
        <v>168</v>
      </c>
      <c r="P70" t="b">
        <f t="shared" si="6"/>
        <v>1</v>
      </c>
      <c r="Q70" t="s">
        <v>502</v>
      </c>
      <c r="R70" t="s">
        <v>164</v>
      </c>
      <c r="S70" t="s">
        <v>503</v>
      </c>
      <c r="T70" t="s">
        <v>504</v>
      </c>
      <c r="U70" t="s">
        <v>505</v>
      </c>
      <c r="V70" t="s">
        <v>159</v>
      </c>
      <c r="W70" t="s">
        <v>189</v>
      </c>
      <c r="X70" t="b">
        <f t="shared" ref="X70:X130" si="7">I69=Q70</f>
        <v>1</v>
      </c>
    </row>
    <row r="71" spans="1:24" x14ac:dyDescent="0.3">
      <c r="A71" t="s">
        <v>517</v>
      </c>
      <c r="B71" t="s">
        <v>164</v>
      </c>
      <c r="C71" t="s">
        <v>514</v>
      </c>
      <c r="D71" t="s">
        <v>518</v>
      </c>
      <c r="E71" t="s">
        <v>519</v>
      </c>
      <c r="F71" t="s">
        <v>159</v>
      </c>
      <c r="G71" t="s">
        <v>189</v>
      </c>
      <c r="I71" s="77" t="s">
        <v>510</v>
      </c>
      <c r="J71" s="77" t="s">
        <v>157</v>
      </c>
      <c r="K71" s="77" t="s">
        <v>511</v>
      </c>
      <c r="L71" s="77" t="s">
        <v>48</v>
      </c>
      <c r="M71" s="77" t="s">
        <v>512</v>
      </c>
      <c r="N71" s="77" t="s">
        <v>159</v>
      </c>
      <c r="O71" s="77" t="s">
        <v>189</v>
      </c>
      <c r="P71" t="b">
        <f t="shared" si="6"/>
        <v>1</v>
      </c>
      <c r="Q71" t="s">
        <v>506</v>
      </c>
      <c r="R71" t="s">
        <v>157</v>
      </c>
      <c r="S71" t="s">
        <v>507</v>
      </c>
      <c r="T71" t="s">
        <v>508</v>
      </c>
      <c r="U71" t="s">
        <v>509</v>
      </c>
      <c r="V71" t="s">
        <v>159</v>
      </c>
      <c r="W71" t="s">
        <v>168</v>
      </c>
      <c r="X71" t="b">
        <f t="shared" si="7"/>
        <v>1</v>
      </c>
    </row>
    <row r="72" spans="1:24" x14ac:dyDescent="0.3">
      <c r="A72" t="s">
        <v>239</v>
      </c>
      <c r="B72" t="s">
        <v>157</v>
      </c>
      <c r="C72" t="s">
        <v>240</v>
      </c>
      <c r="D72" t="s">
        <v>241</v>
      </c>
      <c r="E72" t="s">
        <v>242</v>
      </c>
      <c r="F72" t="s">
        <v>159</v>
      </c>
      <c r="G72" t="s">
        <v>189</v>
      </c>
      <c r="I72" s="77" t="s">
        <v>230</v>
      </c>
      <c r="J72" s="77" t="s">
        <v>157</v>
      </c>
      <c r="K72" s="77" t="s">
        <v>125</v>
      </c>
      <c r="L72" s="77" t="s">
        <v>126</v>
      </c>
      <c r="M72" s="77" t="s">
        <v>231</v>
      </c>
      <c r="N72" s="77" t="s">
        <v>159</v>
      </c>
      <c r="O72" s="77" t="s">
        <v>189</v>
      </c>
      <c r="P72" t="b">
        <f t="shared" si="6"/>
        <v>1</v>
      </c>
      <c r="Q72" t="s">
        <v>510</v>
      </c>
      <c r="R72" t="s">
        <v>157</v>
      </c>
      <c r="S72" t="s">
        <v>511</v>
      </c>
      <c r="T72" t="s">
        <v>48</v>
      </c>
      <c r="U72" t="s">
        <v>512</v>
      </c>
      <c r="V72" t="s">
        <v>159</v>
      </c>
      <c r="W72" t="s">
        <v>189</v>
      </c>
      <c r="X72" t="b">
        <f t="shared" si="7"/>
        <v>1</v>
      </c>
    </row>
    <row r="73" spans="1:24" x14ac:dyDescent="0.3">
      <c r="A73" t="s">
        <v>243</v>
      </c>
      <c r="B73" t="s">
        <v>157</v>
      </c>
      <c r="C73" t="s">
        <v>244</v>
      </c>
      <c r="D73" t="s">
        <v>149</v>
      </c>
      <c r="E73" t="s">
        <v>245</v>
      </c>
      <c r="F73" t="s">
        <v>159</v>
      </c>
      <c r="G73" t="s">
        <v>189</v>
      </c>
      <c r="I73" s="76" t="s">
        <v>627</v>
      </c>
      <c r="J73" s="76" t="s">
        <v>164</v>
      </c>
      <c r="K73" s="76" t="s">
        <v>628</v>
      </c>
      <c r="L73" s="76" t="s">
        <v>629</v>
      </c>
      <c r="M73" s="76" t="s">
        <v>630</v>
      </c>
      <c r="N73" s="76" t="s">
        <v>159</v>
      </c>
      <c r="O73" s="76" t="s">
        <v>189</v>
      </c>
      <c r="P73" s="79" t="b">
        <f t="shared" si="6"/>
        <v>0</v>
      </c>
      <c r="Q73" t="s">
        <v>230</v>
      </c>
      <c r="R73" t="s">
        <v>157</v>
      </c>
      <c r="S73" t="s">
        <v>125</v>
      </c>
      <c r="T73" t="s">
        <v>126</v>
      </c>
      <c r="U73" t="s">
        <v>231</v>
      </c>
      <c r="V73" t="s">
        <v>159</v>
      </c>
      <c r="W73" t="s">
        <v>189</v>
      </c>
      <c r="X73" t="b">
        <f t="shared" si="7"/>
        <v>1</v>
      </c>
    </row>
    <row r="74" spans="1:24" x14ac:dyDescent="0.3">
      <c r="A74" t="s">
        <v>246</v>
      </c>
      <c r="B74" t="s">
        <v>164</v>
      </c>
      <c r="C74" t="s">
        <v>49</v>
      </c>
      <c r="D74" t="s">
        <v>247</v>
      </c>
      <c r="E74" t="s">
        <v>248</v>
      </c>
      <c r="F74" t="s">
        <v>159</v>
      </c>
      <c r="G74" t="s">
        <v>189</v>
      </c>
      <c r="I74" s="77" t="s">
        <v>232</v>
      </c>
      <c r="J74" s="77" t="s">
        <v>164</v>
      </c>
      <c r="K74" s="77" t="s">
        <v>233</v>
      </c>
      <c r="L74" s="77" t="s">
        <v>66</v>
      </c>
      <c r="M74" s="77" t="s">
        <v>234</v>
      </c>
      <c r="N74" s="77" t="s">
        <v>159</v>
      </c>
      <c r="O74" s="77" t="s">
        <v>189</v>
      </c>
      <c r="P74" t="b">
        <f>I74=A67</f>
        <v>1</v>
      </c>
      <c r="Q74" t="s">
        <v>627</v>
      </c>
      <c r="R74" t="s">
        <v>164</v>
      </c>
      <c r="S74" t="s">
        <v>628</v>
      </c>
      <c r="T74" t="s">
        <v>629</v>
      </c>
      <c r="U74" t="s">
        <v>630</v>
      </c>
      <c r="V74" t="s">
        <v>159</v>
      </c>
      <c r="W74" t="s">
        <v>189</v>
      </c>
      <c r="X74" t="b">
        <f t="shared" si="7"/>
        <v>1</v>
      </c>
    </row>
    <row r="75" spans="1:24" x14ac:dyDescent="0.3">
      <c r="A75" t="s">
        <v>249</v>
      </c>
      <c r="B75" t="s">
        <v>157</v>
      </c>
      <c r="C75" t="s">
        <v>49</v>
      </c>
      <c r="D75" t="s">
        <v>28</v>
      </c>
      <c r="E75" t="s">
        <v>250</v>
      </c>
      <c r="F75" t="s">
        <v>159</v>
      </c>
      <c r="G75" t="s">
        <v>189</v>
      </c>
      <c r="I75" s="77" t="s">
        <v>235</v>
      </c>
      <c r="J75" s="77" t="s">
        <v>164</v>
      </c>
      <c r="K75" s="77" t="s">
        <v>127</v>
      </c>
      <c r="L75" s="77" t="s">
        <v>128</v>
      </c>
      <c r="M75" s="77" t="s">
        <v>236</v>
      </c>
      <c r="N75" s="77" t="s">
        <v>159</v>
      </c>
      <c r="O75" s="77" t="s">
        <v>189</v>
      </c>
      <c r="P75" t="b">
        <f t="shared" ref="P75:P113" si="8">I75=A68</f>
        <v>1</v>
      </c>
      <c r="Q75" t="s">
        <v>232</v>
      </c>
      <c r="R75" t="s">
        <v>164</v>
      </c>
      <c r="S75" t="s">
        <v>233</v>
      </c>
      <c r="T75" t="s">
        <v>66</v>
      </c>
      <c r="U75" t="s">
        <v>234</v>
      </c>
      <c r="V75" t="s">
        <v>159</v>
      </c>
      <c r="W75" t="s">
        <v>189</v>
      </c>
      <c r="X75" t="b">
        <f t="shared" si="7"/>
        <v>1</v>
      </c>
    </row>
    <row r="76" spans="1:24" x14ac:dyDescent="0.3">
      <c r="A76" t="s">
        <v>520</v>
      </c>
      <c r="B76" t="s">
        <v>164</v>
      </c>
      <c r="C76" t="s">
        <v>49</v>
      </c>
      <c r="D76" t="s">
        <v>521</v>
      </c>
      <c r="E76" t="s">
        <v>522</v>
      </c>
      <c r="F76" t="s">
        <v>159</v>
      </c>
      <c r="G76" t="s">
        <v>189</v>
      </c>
      <c r="I76" s="77" t="s">
        <v>237</v>
      </c>
      <c r="J76" s="77" t="s">
        <v>157</v>
      </c>
      <c r="K76" s="77" t="s">
        <v>127</v>
      </c>
      <c r="L76" s="77" t="s">
        <v>48</v>
      </c>
      <c r="M76" s="77" t="s">
        <v>238</v>
      </c>
      <c r="N76" s="77" t="s">
        <v>159</v>
      </c>
      <c r="O76" s="77" t="s">
        <v>189</v>
      </c>
      <c r="P76" t="b">
        <f t="shared" si="8"/>
        <v>1</v>
      </c>
      <c r="Q76" t="s">
        <v>235</v>
      </c>
      <c r="R76" t="s">
        <v>164</v>
      </c>
      <c r="S76" t="s">
        <v>127</v>
      </c>
      <c r="T76" t="s">
        <v>128</v>
      </c>
      <c r="U76" t="s">
        <v>236</v>
      </c>
      <c r="V76" t="s">
        <v>159</v>
      </c>
      <c r="W76" t="s">
        <v>189</v>
      </c>
      <c r="X76" t="b">
        <f t="shared" si="7"/>
        <v>1</v>
      </c>
    </row>
    <row r="77" spans="1:24" x14ac:dyDescent="0.3">
      <c r="A77" t="s">
        <v>251</v>
      </c>
      <c r="B77" t="s">
        <v>157</v>
      </c>
      <c r="C77" t="s">
        <v>50</v>
      </c>
      <c r="D77" t="s">
        <v>51</v>
      </c>
      <c r="E77" t="s">
        <v>252</v>
      </c>
      <c r="F77" t="s">
        <v>159</v>
      </c>
      <c r="G77" t="s">
        <v>189</v>
      </c>
      <c r="I77" s="77" t="s">
        <v>513</v>
      </c>
      <c r="J77" s="77" t="s">
        <v>164</v>
      </c>
      <c r="K77" s="77" t="s">
        <v>514</v>
      </c>
      <c r="L77" s="77" t="s">
        <v>515</v>
      </c>
      <c r="M77" s="77" t="s">
        <v>516</v>
      </c>
      <c r="N77" s="77" t="s">
        <v>159</v>
      </c>
      <c r="O77" s="77" t="s">
        <v>189</v>
      </c>
      <c r="P77" t="b">
        <f t="shared" si="8"/>
        <v>1</v>
      </c>
      <c r="Q77" t="s">
        <v>237</v>
      </c>
      <c r="R77" t="s">
        <v>157</v>
      </c>
      <c r="S77" t="s">
        <v>127</v>
      </c>
      <c r="T77" t="s">
        <v>48</v>
      </c>
      <c r="U77" t="s">
        <v>238</v>
      </c>
      <c r="V77" t="s">
        <v>159</v>
      </c>
      <c r="W77" t="s">
        <v>189</v>
      </c>
      <c r="X77" t="b">
        <f t="shared" si="7"/>
        <v>1</v>
      </c>
    </row>
    <row r="78" spans="1:24" x14ac:dyDescent="0.3">
      <c r="A78" t="s">
        <v>253</v>
      </c>
      <c r="B78" t="s">
        <v>157</v>
      </c>
      <c r="C78" t="s">
        <v>254</v>
      </c>
      <c r="D78" t="s">
        <v>255</v>
      </c>
      <c r="E78" t="s">
        <v>256</v>
      </c>
      <c r="F78" t="s">
        <v>159</v>
      </c>
      <c r="G78" t="s">
        <v>189</v>
      </c>
      <c r="I78" s="77" t="s">
        <v>517</v>
      </c>
      <c r="J78" s="77" t="s">
        <v>164</v>
      </c>
      <c r="K78" s="77" t="s">
        <v>514</v>
      </c>
      <c r="L78" s="77" t="s">
        <v>518</v>
      </c>
      <c r="M78" s="77" t="s">
        <v>519</v>
      </c>
      <c r="N78" s="77" t="s">
        <v>159</v>
      </c>
      <c r="O78" s="77" t="s">
        <v>189</v>
      </c>
      <c r="P78" t="b">
        <f t="shared" si="8"/>
        <v>1</v>
      </c>
      <c r="Q78" t="s">
        <v>513</v>
      </c>
      <c r="R78" t="s">
        <v>164</v>
      </c>
      <c r="S78" t="s">
        <v>514</v>
      </c>
      <c r="T78" t="s">
        <v>515</v>
      </c>
      <c r="U78" t="s">
        <v>516</v>
      </c>
      <c r="V78" t="s">
        <v>159</v>
      </c>
      <c r="W78" t="s">
        <v>189</v>
      </c>
      <c r="X78" t="b">
        <f t="shared" si="7"/>
        <v>1</v>
      </c>
    </row>
    <row r="79" spans="1:24" x14ac:dyDescent="0.3">
      <c r="A79" t="s">
        <v>257</v>
      </c>
      <c r="B79" t="s">
        <v>157</v>
      </c>
      <c r="C79" t="s">
        <v>258</v>
      </c>
      <c r="D79" t="s">
        <v>259</v>
      </c>
      <c r="E79" t="s">
        <v>260</v>
      </c>
      <c r="F79" t="s">
        <v>159</v>
      </c>
      <c r="G79" t="s">
        <v>189</v>
      </c>
      <c r="I79" s="77" t="s">
        <v>239</v>
      </c>
      <c r="J79" s="77" t="s">
        <v>157</v>
      </c>
      <c r="K79" s="77" t="s">
        <v>240</v>
      </c>
      <c r="L79" s="77" t="s">
        <v>241</v>
      </c>
      <c r="M79" s="77" t="s">
        <v>242</v>
      </c>
      <c r="N79" s="77" t="s">
        <v>159</v>
      </c>
      <c r="O79" s="77" t="s">
        <v>189</v>
      </c>
      <c r="P79" t="b">
        <f t="shared" si="8"/>
        <v>1</v>
      </c>
      <c r="Q79" t="s">
        <v>517</v>
      </c>
      <c r="R79" t="s">
        <v>164</v>
      </c>
      <c r="S79" t="s">
        <v>514</v>
      </c>
      <c r="T79" t="s">
        <v>518</v>
      </c>
      <c r="U79" t="s">
        <v>519</v>
      </c>
      <c r="V79" t="s">
        <v>159</v>
      </c>
      <c r="W79" t="s">
        <v>189</v>
      </c>
      <c r="X79" t="b">
        <f t="shared" si="7"/>
        <v>1</v>
      </c>
    </row>
    <row r="80" spans="1:24" x14ac:dyDescent="0.3">
      <c r="A80" t="s">
        <v>261</v>
      </c>
      <c r="B80" t="s">
        <v>164</v>
      </c>
      <c r="C80" t="s">
        <v>258</v>
      </c>
      <c r="D80" t="s">
        <v>262</v>
      </c>
      <c r="E80" t="s">
        <v>263</v>
      </c>
      <c r="F80" t="s">
        <v>159</v>
      </c>
      <c r="G80" t="s">
        <v>189</v>
      </c>
      <c r="I80" s="77" t="s">
        <v>243</v>
      </c>
      <c r="J80" s="77" t="s">
        <v>157</v>
      </c>
      <c r="K80" s="77" t="s">
        <v>244</v>
      </c>
      <c r="L80" s="77" t="s">
        <v>149</v>
      </c>
      <c r="M80" s="77" t="s">
        <v>245</v>
      </c>
      <c r="N80" s="77" t="s">
        <v>159</v>
      </c>
      <c r="O80" s="77" t="s">
        <v>189</v>
      </c>
      <c r="P80" t="b">
        <f t="shared" si="8"/>
        <v>1</v>
      </c>
      <c r="Q80" t="s">
        <v>239</v>
      </c>
      <c r="R80" t="s">
        <v>157</v>
      </c>
      <c r="S80" t="s">
        <v>240</v>
      </c>
      <c r="T80" t="s">
        <v>241</v>
      </c>
      <c r="U80" t="s">
        <v>242</v>
      </c>
      <c r="V80" t="s">
        <v>159</v>
      </c>
      <c r="W80" t="s">
        <v>189</v>
      </c>
      <c r="X80" t="b">
        <f t="shared" si="7"/>
        <v>1</v>
      </c>
    </row>
    <row r="81" spans="1:24" x14ac:dyDescent="0.3">
      <c r="A81" t="s">
        <v>523</v>
      </c>
      <c r="B81" t="s">
        <v>164</v>
      </c>
      <c r="C81" t="s">
        <v>524</v>
      </c>
      <c r="D81" t="s">
        <v>525</v>
      </c>
      <c r="E81" t="s">
        <v>526</v>
      </c>
      <c r="F81" t="s">
        <v>159</v>
      </c>
      <c r="G81" t="s">
        <v>189</v>
      </c>
      <c r="I81" s="77" t="s">
        <v>246</v>
      </c>
      <c r="J81" s="77" t="s">
        <v>164</v>
      </c>
      <c r="K81" s="77" t="s">
        <v>49</v>
      </c>
      <c r="L81" s="77" t="s">
        <v>247</v>
      </c>
      <c r="M81" s="77" t="s">
        <v>248</v>
      </c>
      <c r="N81" s="77" t="s">
        <v>159</v>
      </c>
      <c r="O81" s="77" t="s">
        <v>189</v>
      </c>
      <c r="P81" t="b">
        <f t="shared" si="8"/>
        <v>1</v>
      </c>
      <c r="Q81" t="s">
        <v>243</v>
      </c>
      <c r="R81" t="s">
        <v>157</v>
      </c>
      <c r="S81" t="s">
        <v>244</v>
      </c>
      <c r="T81" t="s">
        <v>149</v>
      </c>
      <c r="U81" t="s">
        <v>245</v>
      </c>
      <c r="V81" t="s">
        <v>159</v>
      </c>
      <c r="W81" t="s">
        <v>189</v>
      </c>
      <c r="X81" t="b">
        <f t="shared" si="7"/>
        <v>1</v>
      </c>
    </row>
    <row r="82" spans="1:24" x14ac:dyDescent="0.3">
      <c r="A82" t="s">
        <v>346</v>
      </c>
      <c r="B82" t="s">
        <v>164</v>
      </c>
      <c r="C82" t="s">
        <v>347</v>
      </c>
      <c r="D82" t="s">
        <v>348</v>
      </c>
      <c r="E82" t="s">
        <v>349</v>
      </c>
      <c r="F82" t="s">
        <v>159</v>
      </c>
      <c r="G82" t="s">
        <v>189</v>
      </c>
      <c r="I82" s="77" t="s">
        <v>249</v>
      </c>
      <c r="J82" s="77" t="s">
        <v>157</v>
      </c>
      <c r="K82" s="77" t="s">
        <v>49</v>
      </c>
      <c r="L82" s="77" t="s">
        <v>28</v>
      </c>
      <c r="M82" s="77" t="s">
        <v>250</v>
      </c>
      <c r="N82" s="77" t="s">
        <v>159</v>
      </c>
      <c r="O82" s="77" t="s">
        <v>189</v>
      </c>
      <c r="P82" t="b">
        <f t="shared" si="8"/>
        <v>1</v>
      </c>
      <c r="Q82" t="s">
        <v>246</v>
      </c>
      <c r="R82" t="s">
        <v>164</v>
      </c>
      <c r="S82" t="s">
        <v>49</v>
      </c>
      <c r="T82" t="s">
        <v>247</v>
      </c>
      <c r="U82" t="s">
        <v>248</v>
      </c>
      <c r="V82" t="s">
        <v>159</v>
      </c>
      <c r="W82" t="s">
        <v>189</v>
      </c>
      <c r="X82" t="b">
        <f t="shared" si="7"/>
        <v>1</v>
      </c>
    </row>
    <row r="83" spans="1:24" x14ac:dyDescent="0.3">
      <c r="A83" t="s">
        <v>264</v>
      </c>
      <c r="B83" t="s">
        <v>157</v>
      </c>
      <c r="C83" t="s">
        <v>52</v>
      </c>
      <c r="D83" t="s">
        <v>53</v>
      </c>
      <c r="E83" t="s">
        <v>265</v>
      </c>
      <c r="F83" t="s">
        <v>159</v>
      </c>
      <c r="G83" t="s">
        <v>189</v>
      </c>
      <c r="I83" s="77" t="s">
        <v>520</v>
      </c>
      <c r="J83" s="77" t="s">
        <v>164</v>
      </c>
      <c r="K83" s="77" t="s">
        <v>49</v>
      </c>
      <c r="L83" s="77" t="s">
        <v>521</v>
      </c>
      <c r="M83" s="77" t="s">
        <v>522</v>
      </c>
      <c r="N83" s="77" t="s">
        <v>159</v>
      </c>
      <c r="O83" s="77" t="s">
        <v>189</v>
      </c>
      <c r="P83" t="b">
        <f t="shared" si="8"/>
        <v>1</v>
      </c>
      <c r="Q83" t="s">
        <v>249</v>
      </c>
      <c r="R83" t="s">
        <v>157</v>
      </c>
      <c r="S83" t="s">
        <v>49</v>
      </c>
      <c r="T83" t="s">
        <v>28</v>
      </c>
      <c r="U83" t="s">
        <v>250</v>
      </c>
      <c r="V83" t="s">
        <v>159</v>
      </c>
      <c r="W83" t="s">
        <v>189</v>
      </c>
      <c r="X83" t="b">
        <f t="shared" si="7"/>
        <v>1</v>
      </c>
    </row>
    <row r="84" spans="1:24" x14ac:dyDescent="0.3">
      <c r="A84" t="s">
        <v>266</v>
      </c>
      <c r="B84" t="s">
        <v>157</v>
      </c>
      <c r="C84" t="s">
        <v>54</v>
      </c>
      <c r="D84" t="s">
        <v>5</v>
      </c>
      <c r="E84" t="s">
        <v>267</v>
      </c>
      <c r="F84" t="s">
        <v>159</v>
      </c>
      <c r="G84" t="s">
        <v>189</v>
      </c>
      <c r="I84" s="77" t="s">
        <v>251</v>
      </c>
      <c r="J84" s="77" t="s">
        <v>157</v>
      </c>
      <c r="K84" s="77" t="s">
        <v>50</v>
      </c>
      <c r="L84" s="77" t="s">
        <v>51</v>
      </c>
      <c r="M84" s="77" t="s">
        <v>252</v>
      </c>
      <c r="N84" s="77" t="s">
        <v>159</v>
      </c>
      <c r="O84" s="77" t="s">
        <v>189</v>
      </c>
      <c r="P84" t="b">
        <f t="shared" si="8"/>
        <v>1</v>
      </c>
      <c r="Q84" t="s">
        <v>520</v>
      </c>
      <c r="R84" t="s">
        <v>164</v>
      </c>
      <c r="S84" t="s">
        <v>49</v>
      </c>
      <c r="T84" t="s">
        <v>521</v>
      </c>
      <c r="U84" t="s">
        <v>522</v>
      </c>
      <c r="V84" t="s">
        <v>159</v>
      </c>
      <c r="W84" t="s">
        <v>189</v>
      </c>
      <c r="X84" t="b">
        <f t="shared" si="7"/>
        <v>1</v>
      </c>
    </row>
    <row r="85" spans="1:24" x14ac:dyDescent="0.3">
      <c r="A85" t="s">
        <v>527</v>
      </c>
      <c r="B85" t="s">
        <v>157</v>
      </c>
      <c r="C85" t="s">
        <v>528</v>
      </c>
      <c r="D85" t="s">
        <v>72</v>
      </c>
      <c r="E85" t="s">
        <v>529</v>
      </c>
      <c r="F85" t="s">
        <v>159</v>
      </c>
      <c r="G85" t="s">
        <v>189</v>
      </c>
      <c r="I85" s="77" t="s">
        <v>253</v>
      </c>
      <c r="J85" s="77" t="s">
        <v>157</v>
      </c>
      <c r="K85" s="77" t="s">
        <v>254</v>
      </c>
      <c r="L85" s="77" t="s">
        <v>255</v>
      </c>
      <c r="M85" s="77" t="s">
        <v>256</v>
      </c>
      <c r="N85" s="77" t="s">
        <v>159</v>
      </c>
      <c r="O85" s="77" t="s">
        <v>189</v>
      </c>
      <c r="P85" t="b">
        <f t="shared" si="8"/>
        <v>1</v>
      </c>
      <c r="Q85" t="s">
        <v>251</v>
      </c>
      <c r="R85" t="s">
        <v>157</v>
      </c>
      <c r="S85" t="s">
        <v>50</v>
      </c>
      <c r="T85" t="s">
        <v>51</v>
      </c>
      <c r="U85" t="s">
        <v>252</v>
      </c>
      <c r="V85" t="s">
        <v>159</v>
      </c>
      <c r="W85" t="s">
        <v>189</v>
      </c>
      <c r="X85" t="b">
        <f t="shared" si="7"/>
        <v>1</v>
      </c>
    </row>
    <row r="86" spans="1:24" x14ac:dyDescent="0.3">
      <c r="A86" t="s">
        <v>530</v>
      </c>
      <c r="B86" t="s">
        <v>157</v>
      </c>
      <c r="C86" t="s">
        <v>528</v>
      </c>
      <c r="D86" t="s">
        <v>118</v>
      </c>
      <c r="E86" t="s">
        <v>529</v>
      </c>
      <c r="F86" t="s">
        <v>159</v>
      </c>
      <c r="G86" t="s">
        <v>189</v>
      </c>
      <c r="I86" s="77" t="s">
        <v>257</v>
      </c>
      <c r="J86" s="77" t="s">
        <v>157</v>
      </c>
      <c r="K86" s="77" t="s">
        <v>258</v>
      </c>
      <c r="L86" s="77" t="s">
        <v>259</v>
      </c>
      <c r="M86" s="77" t="s">
        <v>260</v>
      </c>
      <c r="N86" s="77" t="s">
        <v>159</v>
      </c>
      <c r="O86" s="77" t="s">
        <v>189</v>
      </c>
      <c r="P86" t="b">
        <f t="shared" si="8"/>
        <v>1</v>
      </c>
      <c r="Q86" t="s">
        <v>253</v>
      </c>
      <c r="R86" t="s">
        <v>157</v>
      </c>
      <c r="S86" t="s">
        <v>254</v>
      </c>
      <c r="T86" t="s">
        <v>255</v>
      </c>
      <c r="U86" t="s">
        <v>256</v>
      </c>
      <c r="V86" t="s">
        <v>159</v>
      </c>
      <c r="W86" t="s">
        <v>189</v>
      </c>
      <c r="X86" t="b">
        <f t="shared" si="7"/>
        <v>1</v>
      </c>
    </row>
    <row r="87" spans="1:24" x14ac:dyDescent="0.3">
      <c r="A87" t="s">
        <v>268</v>
      </c>
      <c r="B87" t="s">
        <v>157</v>
      </c>
      <c r="C87" t="s">
        <v>55</v>
      </c>
      <c r="D87" t="s">
        <v>56</v>
      </c>
      <c r="E87" t="s">
        <v>269</v>
      </c>
      <c r="F87" t="s">
        <v>159</v>
      </c>
      <c r="G87" t="s">
        <v>189</v>
      </c>
      <c r="I87" s="77" t="s">
        <v>261</v>
      </c>
      <c r="J87" s="77" t="s">
        <v>164</v>
      </c>
      <c r="K87" s="77" t="s">
        <v>258</v>
      </c>
      <c r="L87" s="77" t="s">
        <v>262</v>
      </c>
      <c r="M87" s="77" t="s">
        <v>263</v>
      </c>
      <c r="N87" s="77" t="s">
        <v>159</v>
      </c>
      <c r="O87" s="77" t="s">
        <v>189</v>
      </c>
      <c r="P87" t="b">
        <f t="shared" si="8"/>
        <v>1</v>
      </c>
      <c r="Q87" t="s">
        <v>257</v>
      </c>
      <c r="R87" t="s">
        <v>157</v>
      </c>
      <c r="S87" t="s">
        <v>258</v>
      </c>
      <c r="T87" t="s">
        <v>259</v>
      </c>
      <c r="U87" t="s">
        <v>260</v>
      </c>
      <c r="V87" t="s">
        <v>159</v>
      </c>
      <c r="W87" t="s">
        <v>189</v>
      </c>
      <c r="X87" t="b">
        <f t="shared" si="7"/>
        <v>1</v>
      </c>
    </row>
    <row r="88" spans="1:24" x14ac:dyDescent="0.3">
      <c r="A88" t="s">
        <v>270</v>
      </c>
      <c r="B88" t="s">
        <v>157</v>
      </c>
      <c r="C88" t="s">
        <v>55</v>
      </c>
      <c r="D88" t="s">
        <v>271</v>
      </c>
      <c r="E88" t="s">
        <v>272</v>
      </c>
      <c r="F88" t="s">
        <v>159</v>
      </c>
      <c r="G88" t="s">
        <v>189</v>
      </c>
      <c r="I88" s="77" t="s">
        <v>523</v>
      </c>
      <c r="J88" s="77" t="s">
        <v>164</v>
      </c>
      <c r="K88" s="77" t="s">
        <v>524</v>
      </c>
      <c r="L88" s="77" t="s">
        <v>525</v>
      </c>
      <c r="M88" s="77" t="s">
        <v>526</v>
      </c>
      <c r="N88" s="77" t="s">
        <v>159</v>
      </c>
      <c r="O88" s="77" t="s">
        <v>189</v>
      </c>
      <c r="P88" t="b">
        <f t="shared" si="8"/>
        <v>1</v>
      </c>
      <c r="Q88" t="s">
        <v>261</v>
      </c>
      <c r="R88" t="s">
        <v>164</v>
      </c>
      <c r="S88" t="s">
        <v>258</v>
      </c>
      <c r="T88" t="s">
        <v>262</v>
      </c>
      <c r="U88" t="s">
        <v>263</v>
      </c>
      <c r="V88" t="s">
        <v>159</v>
      </c>
      <c r="W88" t="s">
        <v>189</v>
      </c>
      <c r="X88" t="b">
        <f t="shared" si="7"/>
        <v>1</v>
      </c>
    </row>
    <row r="89" spans="1:24" x14ac:dyDescent="0.3">
      <c r="A89" t="s">
        <v>273</v>
      </c>
      <c r="B89" t="s">
        <v>164</v>
      </c>
      <c r="C89" t="s">
        <v>129</v>
      </c>
      <c r="D89" t="s">
        <v>130</v>
      </c>
      <c r="E89" t="s">
        <v>274</v>
      </c>
      <c r="F89" t="s">
        <v>159</v>
      </c>
      <c r="G89" t="s">
        <v>189</v>
      </c>
      <c r="I89" s="77" t="s">
        <v>346</v>
      </c>
      <c r="J89" s="77" t="s">
        <v>164</v>
      </c>
      <c r="K89" s="77" t="s">
        <v>347</v>
      </c>
      <c r="L89" s="77" t="s">
        <v>348</v>
      </c>
      <c r="M89" s="77" t="s">
        <v>349</v>
      </c>
      <c r="N89" s="77" t="s">
        <v>159</v>
      </c>
      <c r="O89" s="77" t="s">
        <v>189</v>
      </c>
      <c r="P89" t="b">
        <f t="shared" si="8"/>
        <v>1</v>
      </c>
      <c r="Q89" t="s">
        <v>523</v>
      </c>
      <c r="R89" t="s">
        <v>164</v>
      </c>
      <c r="S89" t="s">
        <v>524</v>
      </c>
      <c r="T89" t="s">
        <v>525</v>
      </c>
      <c r="U89" t="s">
        <v>526</v>
      </c>
      <c r="V89" t="s">
        <v>159</v>
      </c>
      <c r="W89" t="s">
        <v>189</v>
      </c>
      <c r="X89" t="b">
        <f t="shared" si="7"/>
        <v>1</v>
      </c>
    </row>
    <row r="90" spans="1:24" x14ac:dyDescent="0.3">
      <c r="A90" t="s">
        <v>275</v>
      </c>
      <c r="B90" t="s">
        <v>157</v>
      </c>
      <c r="C90" t="s">
        <v>131</v>
      </c>
      <c r="D90" t="s">
        <v>132</v>
      </c>
      <c r="E90" t="s">
        <v>276</v>
      </c>
      <c r="F90" t="s">
        <v>159</v>
      </c>
      <c r="G90" t="s">
        <v>189</v>
      </c>
      <c r="I90" s="77" t="s">
        <v>264</v>
      </c>
      <c r="J90" s="77" t="s">
        <v>157</v>
      </c>
      <c r="K90" s="77" t="s">
        <v>52</v>
      </c>
      <c r="L90" s="77" t="s">
        <v>53</v>
      </c>
      <c r="M90" s="77" t="s">
        <v>265</v>
      </c>
      <c r="N90" s="77" t="s">
        <v>159</v>
      </c>
      <c r="O90" s="77" t="s">
        <v>189</v>
      </c>
      <c r="P90" t="b">
        <f t="shared" si="8"/>
        <v>1</v>
      </c>
      <c r="Q90" t="s">
        <v>346</v>
      </c>
      <c r="R90" t="s">
        <v>164</v>
      </c>
      <c r="S90" t="s">
        <v>347</v>
      </c>
      <c r="T90" t="s">
        <v>348</v>
      </c>
      <c r="U90" t="s">
        <v>349</v>
      </c>
      <c r="V90" t="s">
        <v>159</v>
      </c>
      <c r="W90" t="s">
        <v>189</v>
      </c>
      <c r="X90" t="b">
        <f t="shared" si="7"/>
        <v>1</v>
      </c>
    </row>
    <row r="91" spans="1:24" x14ac:dyDescent="0.3">
      <c r="A91" t="s">
        <v>277</v>
      </c>
      <c r="B91" t="s">
        <v>157</v>
      </c>
      <c r="C91" t="s">
        <v>131</v>
      </c>
      <c r="D91" t="s">
        <v>133</v>
      </c>
      <c r="E91" t="s">
        <v>278</v>
      </c>
      <c r="F91" t="s">
        <v>159</v>
      </c>
      <c r="G91" t="s">
        <v>189</v>
      </c>
      <c r="I91" s="77" t="s">
        <v>266</v>
      </c>
      <c r="J91" s="77" t="s">
        <v>157</v>
      </c>
      <c r="K91" s="77" t="s">
        <v>54</v>
      </c>
      <c r="L91" s="77" t="s">
        <v>5</v>
      </c>
      <c r="M91" s="77" t="s">
        <v>267</v>
      </c>
      <c r="N91" s="77" t="s">
        <v>159</v>
      </c>
      <c r="O91" s="77" t="s">
        <v>189</v>
      </c>
      <c r="P91" t="b">
        <f t="shared" si="8"/>
        <v>1</v>
      </c>
      <c r="Q91" t="s">
        <v>264</v>
      </c>
      <c r="R91" t="s">
        <v>157</v>
      </c>
      <c r="S91" t="s">
        <v>52</v>
      </c>
      <c r="T91" t="s">
        <v>53</v>
      </c>
      <c r="U91" t="s">
        <v>265</v>
      </c>
      <c r="V91" t="s">
        <v>159</v>
      </c>
      <c r="W91" t="s">
        <v>189</v>
      </c>
      <c r="X91" t="b">
        <f t="shared" si="7"/>
        <v>1</v>
      </c>
    </row>
    <row r="92" spans="1:24" x14ac:dyDescent="0.3">
      <c r="A92" t="s">
        <v>279</v>
      </c>
      <c r="B92" t="s">
        <v>157</v>
      </c>
      <c r="C92" t="s">
        <v>280</v>
      </c>
      <c r="D92" t="s">
        <v>281</v>
      </c>
      <c r="E92" t="s">
        <v>282</v>
      </c>
      <c r="F92" t="s">
        <v>159</v>
      </c>
      <c r="G92" t="s">
        <v>168</v>
      </c>
      <c r="I92" s="77" t="s">
        <v>527</v>
      </c>
      <c r="J92" s="77" t="s">
        <v>157</v>
      </c>
      <c r="K92" s="77" t="s">
        <v>528</v>
      </c>
      <c r="L92" s="77" t="s">
        <v>72</v>
      </c>
      <c r="M92" s="77" t="s">
        <v>529</v>
      </c>
      <c r="N92" s="77" t="s">
        <v>159</v>
      </c>
      <c r="O92" s="77" t="s">
        <v>189</v>
      </c>
      <c r="P92" t="b">
        <f t="shared" si="8"/>
        <v>1</v>
      </c>
      <c r="Q92" t="s">
        <v>266</v>
      </c>
      <c r="R92" t="s">
        <v>157</v>
      </c>
      <c r="S92" t="s">
        <v>54</v>
      </c>
      <c r="T92" t="s">
        <v>5</v>
      </c>
      <c r="U92" t="s">
        <v>267</v>
      </c>
      <c r="V92" t="s">
        <v>159</v>
      </c>
      <c r="W92" t="s">
        <v>189</v>
      </c>
      <c r="X92" t="b">
        <f t="shared" si="7"/>
        <v>1</v>
      </c>
    </row>
    <row r="93" spans="1:24" x14ac:dyDescent="0.3">
      <c r="A93" t="s">
        <v>283</v>
      </c>
      <c r="B93" t="s">
        <v>157</v>
      </c>
      <c r="C93" t="s">
        <v>134</v>
      </c>
      <c r="D93" t="s">
        <v>57</v>
      </c>
      <c r="E93" t="s">
        <v>284</v>
      </c>
      <c r="F93" t="s">
        <v>159</v>
      </c>
      <c r="G93" t="s">
        <v>189</v>
      </c>
      <c r="I93" s="77" t="s">
        <v>530</v>
      </c>
      <c r="J93" s="77" t="s">
        <v>157</v>
      </c>
      <c r="K93" s="77" t="s">
        <v>528</v>
      </c>
      <c r="L93" s="77" t="s">
        <v>118</v>
      </c>
      <c r="M93" s="77" t="s">
        <v>529</v>
      </c>
      <c r="N93" s="77" t="s">
        <v>159</v>
      </c>
      <c r="O93" s="77" t="s">
        <v>189</v>
      </c>
      <c r="P93" t="b">
        <f t="shared" si="8"/>
        <v>1</v>
      </c>
      <c r="Q93" t="s">
        <v>527</v>
      </c>
      <c r="R93" t="s">
        <v>157</v>
      </c>
      <c r="S93" t="s">
        <v>528</v>
      </c>
      <c r="T93" t="s">
        <v>72</v>
      </c>
      <c r="U93" t="s">
        <v>529</v>
      </c>
      <c r="V93" t="s">
        <v>159</v>
      </c>
      <c r="W93" t="s">
        <v>189</v>
      </c>
      <c r="X93" t="b">
        <f t="shared" si="7"/>
        <v>1</v>
      </c>
    </row>
    <row r="94" spans="1:24" x14ac:dyDescent="0.3">
      <c r="A94" t="s">
        <v>531</v>
      </c>
      <c r="B94" t="s">
        <v>157</v>
      </c>
      <c r="C94" t="s">
        <v>135</v>
      </c>
      <c r="D94" t="s">
        <v>532</v>
      </c>
      <c r="E94" t="s">
        <v>533</v>
      </c>
      <c r="F94" t="s">
        <v>159</v>
      </c>
      <c r="G94" t="s">
        <v>189</v>
      </c>
      <c r="I94" s="77" t="s">
        <v>268</v>
      </c>
      <c r="J94" s="77" t="s">
        <v>157</v>
      </c>
      <c r="K94" s="77" t="s">
        <v>55</v>
      </c>
      <c r="L94" s="77" t="s">
        <v>56</v>
      </c>
      <c r="M94" s="77" t="s">
        <v>269</v>
      </c>
      <c r="N94" s="77" t="s">
        <v>159</v>
      </c>
      <c r="O94" s="77" t="s">
        <v>189</v>
      </c>
      <c r="P94" t="b">
        <f t="shared" si="8"/>
        <v>1</v>
      </c>
      <c r="Q94" t="s">
        <v>530</v>
      </c>
      <c r="R94" t="s">
        <v>157</v>
      </c>
      <c r="S94" t="s">
        <v>528</v>
      </c>
      <c r="T94" t="s">
        <v>118</v>
      </c>
      <c r="U94" t="s">
        <v>529</v>
      </c>
      <c r="V94" t="s">
        <v>159</v>
      </c>
      <c r="W94" t="s">
        <v>189</v>
      </c>
      <c r="X94" t="b">
        <f t="shared" si="7"/>
        <v>1</v>
      </c>
    </row>
    <row r="95" spans="1:24" x14ac:dyDescent="0.3">
      <c r="A95" t="s">
        <v>350</v>
      </c>
      <c r="B95" t="s">
        <v>157</v>
      </c>
      <c r="C95" t="s">
        <v>135</v>
      </c>
      <c r="D95" t="s">
        <v>136</v>
      </c>
      <c r="E95" t="s">
        <v>351</v>
      </c>
      <c r="F95" t="s">
        <v>159</v>
      </c>
      <c r="G95" t="s">
        <v>189</v>
      </c>
      <c r="I95" s="77" t="s">
        <v>270</v>
      </c>
      <c r="J95" s="77" t="s">
        <v>157</v>
      </c>
      <c r="K95" s="77" t="s">
        <v>55</v>
      </c>
      <c r="L95" s="77" t="s">
        <v>271</v>
      </c>
      <c r="M95" s="77" t="s">
        <v>272</v>
      </c>
      <c r="N95" s="77" t="s">
        <v>159</v>
      </c>
      <c r="O95" s="77" t="s">
        <v>189</v>
      </c>
      <c r="P95" t="b">
        <f t="shared" si="8"/>
        <v>1</v>
      </c>
      <c r="Q95" t="s">
        <v>268</v>
      </c>
      <c r="R95" t="s">
        <v>157</v>
      </c>
      <c r="S95" t="s">
        <v>55</v>
      </c>
      <c r="T95" t="s">
        <v>56</v>
      </c>
      <c r="U95" t="s">
        <v>269</v>
      </c>
      <c r="V95" t="s">
        <v>159</v>
      </c>
      <c r="W95" t="s">
        <v>189</v>
      </c>
      <c r="X95" t="b">
        <f t="shared" si="7"/>
        <v>1</v>
      </c>
    </row>
    <row r="96" spans="1:24" x14ac:dyDescent="0.3">
      <c r="A96" t="s">
        <v>285</v>
      </c>
      <c r="B96" t="s">
        <v>157</v>
      </c>
      <c r="C96" t="s">
        <v>58</v>
      </c>
      <c r="D96" t="s">
        <v>59</v>
      </c>
      <c r="E96" t="s">
        <v>286</v>
      </c>
      <c r="F96" t="s">
        <v>159</v>
      </c>
      <c r="G96" t="s">
        <v>168</v>
      </c>
      <c r="I96" s="77" t="s">
        <v>273</v>
      </c>
      <c r="J96" s="77" t="s">
        <v>164</v>
      </c>
      <c r="K96" s="77" t="s">
        <v>129</v>
      </c>
      <c r="L96" s="77" t="s">
        <v>130</v>
      </c>
      <c r="M96" s="77" t="s">
        <v>274</v>
      </c>
      <c r="N96" s="77" t="s">
        <v>159</v>
      </c>
      <c r="O96" s="77" t="s">
        <v>189</v>
      </c>
      <c r="P96" t="b">
        <f t="shared" si="8"/>
        <v>1</v>
      </c>
      <c r="Q96" t="s">
        <v>270</v>
      </c>
      <c r="R96" t="s">
        <v>157</v>
      </c>
      <c r="S96" t="s">
        <v>55</v>
      </c>
      <c r="T96" t="s">
        <v>271</v>
      </c>
      <c r="U96" t="s">
        <v>272</v>
      </c>
      <c r="V96" t="s">
        <v>159</v>
      </c>
      <c r="W96" t="s">
        <v>189</v>
      </c>
      <c r="X96" t="b">
        <f t="shared" si="7"/>
        <v>1</v>
      </c>
    </row>
    <row r="97" spans="1:24" x14ac:dyDescent="0.3">
      <c r="A97" t="s">
        <v>287</v>
      </c>
      <c r="B97" t="s">
        <v>157</v>
      </c>
      <c r="C97" t="s">
        <v>288</v>
      </c>
      <c r="D97" t="s">
        <v>289</v>
      </c>
      <c r="E97" t="s">
        <v>290</v>
      </c>
      <c r="F97" t="s">
        <v>159</v>
      </c>
      <c r="G97" t="s">
        <v>189</v>
      </c>
      <c r="I97" s="77" t="s">
        <v>275</v>
      </c>
      <c r="J97" s="77" t="s">
        <v>157</v>
      </c>
      <c r="K97" s="77" t="s">
        <v>131</v>
      </c>
      <c r="L97" s="77" t="s">
        <v>132</v>
      </c>
      <c r="M97" s="77" t="s">
        <v>276</v>
      </c>
      <c r="N97" s="77" t="s">
        <v>159</v>
      </c>
      <c r="O97" s="77" t="s">
        <v>189</v>
      </c>
      <c r="P97" t="b">
        <f t="shared" si="8"/>
        <v>1</v>
      </c>
      <c r="Q97" t="s">
        <v>273</v>
      </c>
      <c r="R97" t="s">
        <v>164</v>
      </c>
      <c r="S97" t="s">
        <v>129</v>
      </c>
      <c r="T97" t="s">
        <v>130</v>
      </c>
      <c r="U97" t="s">
        <v>274</v>
      </c>
      <c r="V97" t="s">
        <v>159</v>
      </c>
      <c r="W97" t="s">
        <v>189</v>
      </c>
      <c r="X97" t="b">
        <f t="shared" si="7"/>
        <v>1</v>
      </c>
    </row>
    <row r="98" spans="1:24" x14ac:dyDescent="0.3">
      <c r="A98" t="s">
        <v>291</v>
      </c>
      <c r="B98" t="s">
        <v>157</v>
      </c>
      <c r="C98" t="s">
        <v>60</v>
      </c>
      <c r="D98" t="s">
        <v>61</v>
      </c>
      <c r="E98" t="s">
        <v>292</v>
      </c>
      <c r="F98" t="s">
        <v>159</v>
      </c>
      <c r="G98" t="s">
        <v>189</v>
      </c>
      <c r="I98" s="77" t="s">
        <v>277</v>
      </c>
      <c r="J98" s="77" t="s">
        <v>157</v>
      </c>
      <c r="K98" s="77" t="s">
        <v>131</v>
      </c>
      <c r="L98" s="77" t="s">
        <v>133</v>
      </c>
      <c r="M98" s="77" t="s">
        <v>278</v>
      </c>
      <c r="N98" s="77" t="s">
        <v>159</v>
      </c>
      <c r="O98" s="77" t="s">
        <v>189</v>
      </c>
      <c r="P98" t="b">
        <f t="shared" si="8"/>
        <v>1</v>
      </c>
      <c r="Q98" t="s">
        <v>275</v>
      </c>
      <c r="R98" t="s">
        <v>157</v>
      </c>
      <c r="S98" t="s">
        <v>131</v>
      </c>
      <c r="T98" t="s">
        <v>132</v>
      </c>
      <c r="U98" t="s">
        <v>276</v>
      </c>
      <c r="V98" t="s">
        <v>159</v>
      </c>
      <c r="W98" t="s">
        <v>189</v>
      </c>
      <c r="X98" t="b">
        <f t="shared" si="7"/>
        <v>1</v>
      </c>
    </row>
    <row r="99" spans="1:24" x14ac:dyDescent="0.3">
      <c r="A99" t="s">
        <v>293</v>
      </c>
      <c r="B99" t="s">
        <v>157</v>
      </c>
      <c r="C99" t="s">
        <v>60</v>
      </c>
      <c r="D99" t="s">
        <v>57</v>
      </c>
      <c r="E99" t="s">
        <v>294</v>
      </c>
      <c r="F99" t="s">
        <v>159</v>
      </c>
      <c r="G99" t="s">
        <v>189</v>
      </c>
      <c r="I99" s="77" t="s">
        <v>279</v>
      </c>
      <c r="J99" s="77" t="s">
        <v>157</v>
      </c>
      <c r="K99" s="77" t="s">
        <v>280</v>
      </c>
      <c r="L99" s="77" t="s">
        <v>281</v>
      </c>
      <c r="M99" s="77" t="s">
        <v>282</v>
      </c>
      <c r="N99" s="77" t="s">
        <v>159</v>
      </c>
      <c r="O99" s="77" t="s">
        <v>168</v>
      </c>
      <c r="P99" t="b">
        <f t="shared" si="8"/>
        <v>1</v>
      </c>
      <c r="Q99" t="s">
        <v>277</v>
      </c>
      <c r="R99" t="s">
        <v>157</v>
      </c>
      <c r="S99" t="s">
        <v>131</v>
      </c>
      <c r="T99" t="s">
        <v>133</v>
      </c>
      <c r="U99" t="s">
        <v>278</v>
      </c>
      <c r="V99" t="s">
        <v>159</v>
      </c>
      <c r="W99" t="s">
        <v>189</v>
      </c>
      <c r="X99" t="b">
        <f t="shared" si="7"/>
        <v>1</v>
      </c>
    </row>
    <row r="100" spans="1:24" x14ac:dyDescent="0.3">
      <c r="A100" t="s">
        <v>295</v>
      </c>
      <c r="B100" t="s">
        <v>157</v>
      </c>
      <c r="C100" t="s">
        <v>296</v>
      </c>
      <c r="D100" t="s">
        <v>297</v>
      </c>
      <c r="E100" t="s">
        <v>298</v>
      </c>
      <c r="F100" t="s">
        <v>159</v>
      </c>
      <c r="G100" t="s">
        <v>189</v>
      </c>
      <c r="I100" s="77" t="s">
        <v>283</v>
      </c>
      <c r="J100" s="77" t="s">
        <v>157</v>
      </c>
      <c r="K100" s="77" t="s">
        <v>134</v>
      </c>
      <c r="L100" s="77" t="s">
        <v>57</v>
      </c>
      <c r="M100" s="77" t="s">
        <v>284</v>
      </c>
      <c r="N100" s="77" t="s">
        <v>159</v>
      </c>
      <c r="O100" s="77" t="s">
        <v>189</v>
      </c>
      <c r="P100" t="b">
        <f t="shared" si="8"/>
        <v>1</v>
      </c>
      <c r="Q100" t="s">
        <v>279</v>
      </c>
      <c r="R100" t="s">
        <v>157</v>
      </c>
      <c r="S100" t="s">
        <v>280</v>
      </c>
      <c r="T100" t="s">
        <v>281</v>
      </c>
      <c r="U100" t="s">
        <v>282</v>
      </c>
      <c r="V100" t="s">
        <v>159</v>
      </c>
      <c r="W100" t="s">
        <v>168</v>
      </c>
      <c r="X100" t="b">
        <f t="shared" si="7"/>
        <v>1</v>
      </c>
    </row>
    <row r="101" spans="1:24" x14ac:dyDescent="0.3">
      <c r="A101" t="s">
        <v>534</v>
      </c>
      <c r="B101" t="s">
        <v>157</v>
      </c>
      <c r="C101" t="s">
        <v>535</v>
      </c>
      <c r="D101" t="s">
        <v>536</v>
      </c>
      <c r="E101" t="s">
        <v>537</v>
      </c>
      <c r="F101" t="s">
        <v>159</v>
      </c>
      <c r="G101" t="s">
        <v>189</v>
      </c>
      <c r="I101" s="77" t="s">
        <v>531</v>
      </c>
      <c r="J101" s="77" t="s">
        <v>157</v>
      </c>
      <c r="K101" s="77" t="s">
        <v>135</v>
      </c>
      <c r="L101" s="77" t="s">
        <v>532</v>
      </c>
      <c r="M101" s="77" t="s">
        <v>533</v>
      </c>
      <c r="N101" s="77" t="s">
        <v>159</v>
      </c>
      <c r="O101" s="77" t="s">
        <v>189</v>
      </c>
      <c r="P101" t="b">
        <f t="shared" si="8"/>
        <v>1</v>
      </c>
      <c r="Q101" t="s">
        <v>283</v>
      </c>
      <c r="R101" t="s">
        <v>157</v>
      </c>
      <c r="S101" t="s">
        <v>134</v>
      </c>
      <c r="T101" t="s">
        <v>57</v>
      </c>
      <c r="U101" t="s">
        <v>284</v>
      </c>
      <c r="V101" t="s">
        <v>159</v>
      </c>
      <c r="W101" t="s">
        <v>189</v>
      </c>
      <c r="X101" t="b">
        <f t="shared" si="7"/>
        <v>1</v>
      </c>
    </row>
    <row r="102" spans="1:24" x14ac:dyDescent="0.3">
      <c r="A102" t="s">
        <v>352</v>
      </c>
      <c r="B102" t="s">
        <v>157</v>
      </c>
      <c r="C102" t="s">
        <v>62</v>
      </c>
      <c r="D102" t="s">
        <v>63</v>
      </c>
      <c r="E102" t="s">
        <v>353</v>
      </c>
      <c r="F102" t="s">
        <v>159</v>
      </c>
      <c r="G102" t="s">
        <v>189</v>
      </c>
      <c r="I102" s="77" t="s">
        <v>350</v>
      </c>
      <c r="J102" s="77" t="s">
        <v>157</v>
      </c>
      <c r="K102" s="77" t="s">
        <v>135</v>
      </c>
      <c r="L102" s="77" t="s">
        <v>136</v>
      </c>
      <c r="M102" s="77" t="s">
        <v>351</v>
      </c>
      <c r="N102" s="77" t="s">
        <v>159</v>
      </c>
      <c r="O102" s="77" t="s">
        <v>189</v>
      </c>
      <c r="P102" t="b">
        <f t="shared" si="8"/>
        <v>1</v>
      </c>
      <c r="Q102" t="s">
        <v>531</v>
      </c>
      <c r="R102" t="s">
        <v>157</v>
      </c>
      <c r="S102" t="s">
        <v>135</v>
      </c>
      <c r="T102" t="s">
        <v>532</v>
      </c>
      <c r="U102" t="s">
        <v>533</v>
      </c>
      <c r="V102" t="s">
        <v>159</v>
      </c>
      <c r="W102" t="s">
        <v>189</v>
      </c>
      <c r="X102" t="b">
        <f t="shared" si="7"/>
        <v>1</v>
      </c>
    </row>
    <row r="103" spans="1:24" x14ac:dyDescent="0.3">
      <c r="A103" t="s">
        <v>299</v>
      </c>
      <c r="B103" t="s">
        <v>157</v>
      </c>
      <c r="C103" t="s">
        <v>62</v>
      </c>
      <c r="D103" t="s">
        <v>64</v>
      </c>
      <c r="E103" t="s">
        <v>300</v>
      </c>
      <c r="F103" t="s">
        <v>159</v>
      </c>
      <c r="G103" t="s">
        <v>189</v>
      </c>
      <c r="I103" s="77" t="s">
        <v>285</v>
      </c>
      <c r="J103" s="77" t="s">
        <v>157</v>
      </c>
      <c r="K103" s="77" t="s">
        <v>58</v>
      </c>
      <c r="L103" s="77" t="s">
        <v>59</v>
      </c>
      <c r="M103" s="77" t="s">
        <v>286</v>
      </c>
      <c r="N103" s="77" t="s">
        <v>159</v>
      </c>
      <c r="O103" s="77" t="s">
        <v>168</v>
      </c>
      <c r="P103" t="b">
        <f t="shared" si="8"/>
        <v>1</v>
      </c>
      <c r="Q103" t="s">
        <v>350</v>
      </c>
      <c r="R103" t="s">
        <v>157</v>
      </c>
      <c r="S103" t="s">
        <v>135</v>
      </c>
      <c r="T103" t="s">
        <v>136</v>
      </c>
      <c r="U103" t="s">
        <v>351</v>
      </c>
      <c r="V103" t="s">
        <v>159</v>
      </c>
      <c r="W103" t="s">
        <v>189</v>
      </c>
      <c r="X103" t="b">
        <f t="shared" si="7"/>
        <v>1</v>
      </c>
    </row>
    <row r="104" spans="1:24" x14ac:dyDescent="0.3">
      <c r="A104" t="s">
        <v>301</v>
      </c>
      <c r="B104" t="s">
        <v>157</v>
      </c>
      <c r="C104" t="s">
        <v>137</v>
      </c>
      <c r="D104" t="s">
        <v>23</v>
      </c>
      <c r="E104" t="s">
        <v>302</v>
      </c>
      <c r="F104" t="s">
        <v>159</v>
      </c>
      <c r="G104" t="s">
        <v>189</v>
      </c>
      <c r="I104" s="77" t="s">
        <v>287</v>
      </c>
      <c r="J104" s="77" t="s">
        <v>157</v>
      </c>
      <c r="K104" s="77" t="s">
        <v>288</v>
      </c>
      <c r="L104" s="77" t="s">
        <v>289</v>
      </c>
      <c r="M104" s="77" t="s">
        <v>290</v>
      </c>
      <c r="N104" s="77" t="s">
        <v>159</v>
      </c>
      <c r="O104" s="77" t="s">
        <v>189</v>
      </c>
      <c r="P104" t="b">
        <f t="shared" si="8"/>
        <v>1</v>
      </c>
      <c r="Q104" t="s">
        <v>285</v>
      </c>
      <c r="R104" t="s">
        <v>157</v>
      </c>
      <c r="S104" t="s">
        <v>58</v>
      </c>
      <c r="T104" t="s">
        <v>59</v>
      </c>
      <c r="U104" t="s">
        <v>286</v>
      </c>
      <c r="V104" t="s">
        <v>159</v>
      </c>
      <c r="W104" t="s">
        <v>168</v>
      </c>
      <c r="X104" t="b">
        <f t="shared" si="7"/>
        <v>1</v>
      </c>
    </row>
    <row r="105" spans="1:24" x14ac:dyDescent="0.3">
      <c r="A105" t="s">
        <v>303</v>
      </c>
      <c r="B105" t="s">
        <v>157</v>
      </c>
      <c r="C105" t="s">
        <v>65</v>
      </c>
      <c r="D105" t="s">
        <v>126</v>
      </c>
      <c r="E105" t="s">
        <v>304</v>
      </c>
      <c r="F105" t="s">
        <v>159</v>
      </c>
      <c r="G105" t="s">
        <v>189</v>
      </c>
      <c r="I105" s="77" t="s">
        <v>291</v>
      </c>
      <c r="J105" s="77" t="s">
        <v>157</v>
      </c>
      <c r="K105" s="77" t="s">
        <v>60</v>
      </c>
      <c r="L105" s="77" t="s">
        <v>61</v>
      </c>
      <c r="M105" s="77" t="s">
        <v>292</v>
      </c>
      <c r="N105" s="77" t="s">
        <v>159</v>
      </c>
      <c r="O105" s="77" t="s">
        <v>189</v>
      </c>
      <c r="P105" t="b">
        <f t="shared" si="8"/>
        <v>1</v>
      </c>
      <c r="Q105" t="s">
        <v>287</v>
      </c>
      <c r="R105" t="s">
        <v>157</v>
      </c>
      <c r="S105" t="s">
        <v>288</v>
      </c>
      <c r="T105" t="s">
        <v>289</v>
      </c>
      <c r="U105" t="s">
        <v>290</v>
      </c>
      <c r="V105" t="s">
        <v>159</v>
      </c>
      <c r="W105" t="s">
        <v>189</v>
      </c>
      <c r="X105" t="b">
        <f t="shared" si="7"/>
        <v>1</v>
      </c>
    </row>
    <row r="106" spans="1:24" x14ac:dyDescent="0.3">
      <c r="A106" t="s">
        <v>354</v>
      </c>
      <c r="B106" t="s">
        <v>157</v>
      </c>
      <c r="C106" t="s">
        <v>138</v>
      </c>
      <c r="D106" t="s">
        <v>150</v>
      </c>
      <c r="E106" t="s">
        <v>355</v>
      </c>
      <c r="F106" t="s">
        <v>159</v>
      </c>
      <c r="G106" t="s">
        <v>168</v>
      </c>
      <c r="I106" s="77" t="s">
        <v>293</v>
      </c>
      <c r="J106" s="77" t="s">
        <v>157</v>
      </c>
      <c r="K106" s="77" t="s">
        <v>60</v>
      </c>
      <c r="L106" s="77" t="s">
        <v>57</v>
      </c>
      <c r="M106" s="77" t="s">
        <v>294</v>
      </c>
      <c r="N106" s="77" t="s">
        <v>159</v>
      </c>
      <c r="O106" s="77" t="s">
        <v>189</v>
      </c>
      <c r="P106" t="b">
        <f t="shared" si="8"/>
        <v>1</v>
      </c>
      <c r="Q106" t="s">
        <v>291</v>
      </c>
      <c r="R106" t="s">
        <v>157</v>
      </c>
      <c r="S106" t="s">
        <v>60</v>
      </c>
      <c r="T106" t="s">
        <v>61</v>
      </c>
      <c r="U106" t="s">
        <v>292</v>
      </c>
      <c r="V106" t="s">
        <v>159</v>
      </c>
      <c r="W106" t="s">
        <v>189</v>
      </c>
      <c r="X106" t="b">
        <f t="shared" si="7"/>
        <v>1</v>
      </c>
    </row>
    <row r="107" spans="1:24" x14ac:dyDescent="0.3">
      <c r="A107" t="s">
        <v>418</v>
      </c>
      <c r="B107" t="s">
        <v>157</v>
      </c>
      <c r="C107" t="s">
        <v>419</v>
      </c>
      <c r="D107" t="s">
        <v>420</v>
      </c>
      <c r="E107" t="s">
        <v>421</v>
      </c>
      <c r="F107" t="s">
        <v>159</v>
      </c>
      <c r="G107" t="s">
        <v>189</v>
      </c>
      <c r="I107" s="77" t="s">
        <v>295</v>
      </c>
      <c r="J107" s="77" t="s">
        <v>157</v>
      </c>
      <c r="K107" s="77" t="s">
        <v>296</v>
      </c>
      <c r="L107" s="77" t="s">
        <v>297</v>
      </c>
      <c r="M107" s="77" t="s">
        <v>298</v>
      </c>
      <c r="N107" s="77" t="s">
        <v>159</v>
      </c>
      <c r="O107" s="77" t="s">
        <v>189</v>
      </c>
      <c r="P107" t="b">
        <f t="shared" si="8"/>
        <v>1</v>
      </c>
      <c r="Q107" t="s">
        <v>293</v>
      </c>
      <c r="R107" t="s">
        <v>157</v>
      </c>
      <c r="S107" t="s">
        <v>60</v>
      </c>
      <c r="T107" t="s">
        <v>57</v>
      </c>
      <c r="U107" t="s">
        <v>294</v>
      </c>
      <c r="V107" t="s">
        <v>159</v>
      </c>
      <c r="W107" t="s">
        <v>189</v>
      </c>
      <c r="X107" t="b">
        <f t="shared" si="7"/>
        <v>1</v>
      </c>
    </row>
    <row r="108" spans="1:24" x14ac:dyDescent="0.3">
      <c r="A108" t="s">
        <v>305</v>
      </c>
      <c r="B108" t="s">
        <v>157</v>
      </c>
      <c r="C108" t="s">
        <v>111</v>
      </c>
      <c r="D108" t="s">
        <v>112</v>
      </c>
      <c r="E108" t="s">
        <v>306</v>
      </c>
      <c r="F108" t="s">
        <v>159</v>
      </c>
      <c r="G108" t="s">
        <v>189</v>
      </c>
      <c r="I108" s="77" t="s">
        <v>534</v>
      </c>
      <c r="J108" s="77" t="s">
        <v>157</v>
      </c>
      <c r="K108" s="77" t="s">
        <v>535</v>
      </c>
      <c r="L108" s="77" t="s">
        <v>536</v>
      </c>
      <c r="M108" s="77" t="s">
        <v>537</v>
      </c>
      <c r="N108" s="77" t="s">
        <v>159</v>
      </c>
      <c r="O108" s="77" t="s">
        <v>189</v>
      </c>
      <c r="P108" t="b">
        <f t="shared" si="8"/>
        <v>1</v>
      </c>
      <c r="Q108" t="s">
        <v>295</v>
      </c>
      <c r="R108" t="s">
        <v>157</v>
      </c>
      <c r="S108" t="s">
        <v>296</v>
      </c>
      <c r="T108" t="s">
        <v>297</v>
      </c>
      <c r="U108" t="s">
        <v>298</v>
      </c>
      <c r="V108" t="s">
        <v>159</v>
      </c>
      <c r="W108" t="s">
        <v>189</v>
      </c>
      <c r="X108" t="b">
        <f t="shared" si="7"/>
        <v>1</v>
      </c>
    </row>
    <row r="109" spans="1:24" x14ac:dyDescent="0.3">
      <c r="A109" t="s">
        <v>307</v>
      </c>
      <c r="B109" t="s">
        <v>164</v>
      </c>
      <c r="C109" t="s">
        <v>308</v>
      </c>
      <c r="D109" t="s">
        <v>309</v>
      </c>
      <c r="E109" t="s">
        <v>310</v>
      </c>
      <c r="F109" t="s">
        <v>159</v>
      </c>
      <c r="G109" t="s">
        <v>189</v>
      </c>
      <c r="I109" s="77" t="s">
        <v>352</v>
      </c>
      <c r="J109" s="77" t="s">
        <v>157</v>
      </c>
      <c r="K109" s="77" t="s">
        <v>62</v>
      </c>
      <c r="L109" s="77" t="s">
        <v>63</v>
      </c>
      <c r="M109" s="77" t="s">
        <v>353</v>
      </c>
      <c r="N109" s="77" t="s">
        <v>159</v>
      </c>
      <c r="O109" s="77" t="s">
        <v>189</v>
      </c>
      <c r="P109" t="b">
        <f t="shared" si="8"/>
        <v>1</v>
      </c>
      <c r="Q109" t="s">
        <v>534</v>
      </c>
      <c r="R109" t="s">
        <v>157</v>
      </c>
      <c r="S109" t="s">
        <v>535</v>
      </c>
      <c r="T109" t="s">
        <v>536</v>
      </c>
      <c r="U109" t="s">
        <v>537</v>
      </c>
      <c r="V109" t="s">
        <v>159</v>
      </c>
      <c r="W109" t="s">
        <v>189</v>
      </c>
      <c r="X109" t="b">
        <f t="shared" si="7"/>
        <v>1</v>
      </c>
    </row>
    <row r="110" spans="1:24" x14ac:dyDescent="0.3">
      <c r="A110" t="s">
        <v>311</v>
      </c>
      <c r="B110" t="s">
        <v>157</v>
      </c>
      <c r="C110" t="s">
        <v>67</v>
      </c>
      <c r="D110" t="s">
        <v>68</v>
      </c>
      <c r="E110" t="s">
        <v>312</v>
      </c>
      <c r="F110" t="s">
        <v>159</v>
      </c>
      <c r="G110" t="s">
        <v>456</v>
      </c>
      <c r="I110" s="77" t="s">
        <v>299</v>
      </c>
      <c r="J110" s="77" t="s">
        <v>157</v>
      </c>
      <c r="K110" s="77" t="s">
        <v>62</v>
      </c>
      <c r="L110" s="77" t="s">
        <v>64</v>
      </c>
      <c r="M110" s="77" t="s">
        <v>300</v>
      </c>
      <c r="N110" s="77" t="s">
        <v>159</v>
      </c>
      <c r="O110" s="77" t="s">
        <v>189</v>
      </c>
      <c r="P110" t="b">
        <f t="shared" si="8"/>
        <v>1</v>
      </c>
      <c r="Q110" t="s">
        <v>352</v>
      </c>
      <c r="R110" t="s">
        <v>157</v>
      </c>
      <c r="S110" t="s">
        <v>62</v>
      </c>
      <c r="T110" t="s">
        <v>63</v>
      </c>
      <c r="U110" t="s">
        <v>353</v>
      </c>
      <c r="V110" t="s">
        <v>159</v>
      </c>
      <c r="W110" t="s">
        <v>189</v>
      </c>
      <c r="X110" t="b">
        <f t="shared" si="7"/>
        <v>1</v>
      </c>
    </row>
    <row r="111" spans="1:24" x14ac:dyDescent="0.3">
      <c r="A111" t="s">
        <v>538</v>
      </c>
      <c r="B111" t="s">
        <v>157</v>
      </c>
      <c r="C111" t="s">
        <v>539</v>
      </c>
      <c r="D111" t="s">
        <v>540</v>
      </c>
      <c r="E111" t="s">
        <v>541</v>
      </c>
      <c r="F111" t="s">
        <v>159</v>
      </c>
      <c r="G111" t="s">
        <v>189</v>
      </c>
      <c r="I111" s="77" t="s">
        <v>301</v>
      </c>
      <c r="J111" s="77" t="s">
        <v>157</v>
      </c>
      <c r="K111" s="77" t="s">
        <v>137</v>
      </c>
      <c r="L111" s="77" t="s">
        <v>23</v>
      </c>
      <c r="M111" s="77" t="s">
        <v>302</v>
      </c>
      <c r="N111" s="77" t="s">
        <v>159</v>
      </c>
      <c r="O111" s="77" t="s">
        <v>189</v>
      </c>
      <c r="P111" t="b">
        <f t="shared" si="8"/>
        <v>1</v>
      </c>
      <c r="Q111" t="s">
        <v>299</v>
      </c>
      <c r="R111" t="s">
        <v>157</v>
      </c>
      <c r="S111" t="s">
        <v>62</v>
      </c>
      <c r="T111" t="s">
        <v>64</v>
      </c>
      <c r="U111" t="s">
        <v>300</v>
      </c>
      <c r="V111" t="s">
        <v>159</v>
      </c>
      <c r="W111" t="s">
        <v>189</v>
      </c>
      <c r="X111" t="b">
        <f t="shared" si="7"/>
        <v>1</v>
      </c>
    </row>
    <row r="112" spans="1:24" x14ac:dyDescent="0.3">
      <c r="A112" t="s">
        <v>313</v>
      </c>
      <c r="B112" t="s">
        <v>157</v>
      </c>
      <c r="C112" t="s">
        <v>69</v>
      </c>
      <c r="D112" t="s">
        <v>70</v>
      </c>
      <c r="E112" t="s">
        <v>314</v>
      </c>
      <c r="F112" t="s">
        <v>159</v>
      </c>
      <c r="G112" t="s">
        <v>189</v>
      </c>
      <c r="I112" s="77" t="s">
        <v>303</v>
      </c>
      <c r="J112" s="77" t="s">
        <v>157</v>
      </c>
      <c r="K112" s="77" t="s">
        <v>65</v>
      </c>
      <c r="L112" s="77" t="s">
        <v>126</v>
      </c>
      <c r="M112" s="77" t="s">
        <v>304</v>
      </c>
      <c r="N112" s="77" t="s">
        <v>159</v>
      </c>
      <c r="O112" s="77" t="s">
        <v>189</v>
      </c>
      <c r="P112" t="b">
        <f t="shared" si="8"/>
        <v>1</v>
      </c>
      <c r="Q112" t="s">
        <v>301</v>
      </c>
      <c r="R112" s="80" t="s">
        <v>157</v>
      </c>
      <c r="S112" t="s">
        <v>137</v>
      </c>
      <c r="T112" t="s">
        <v>23</v>
      </c>
      <c r="U112" t="s">
        <v>302</v>
      </c>
      <c r="V112" t="s">
        <v>159</v>
      </c>
      <c r="W112" t="s">
        <v>189</v>
      </c>
      <c r="X112" t="b">
        <f t="shared" si="7"/>
        <v>1</v>
      </c>
    </row>
    <row r="113" spans="1:24" x14ac:dyDescent="0.3">
      <c r="A113" t="s">
        <v>542</v>
      </c>
      <c r="B113" t="s">
        <v>157</v>
      </c>
      <c r="C113" t="s">
        <v>543</v>
      </c>
      <c r="D113" t="s">
        <v>544</v>
      </c>
      <c r="E113" t="s">
        <v>545</v>
      </c>
      <c r="F113" t="s">
        <v>159</v>
      </c>
      <c r="G113" t="s">
        <v>189</v>
      </c>
      <c r="I113" s="76" t="s">
        <v>631</v>
      </c>
      <c r="J113" s="76" t="s">
        <v>157</v>
      </c>
      <c r="K113" s="76" t="s">
        <v>65</v>
      </c>
      <c r="L113" s="76" t="s">
        <v>632</v>
      </c>
      <c r="M113" s="76" t="s">
        <v>633</v>
      </c>
      <c r="N113" s="76" t="s">
        <v>159</v>
      </c>
      <c r="O113" s="76" t="s">
        <v>456</v>
      </c>
      <c r="P113" s="79" t="b">
        <f t="shared" si="8"/>
        <v>0</v>
      </c>
      <c r="Q113" s="79" t="s">
        <v>679</v>
      </c>
      <c r="R113" s="79" t="s">
        <v>164</v>
      </c>
      <c r="S113" s="79" t="s">
        <v>680</v>
      </c>
      <c r="T113" s="79" t="s">
        <v>681</v>
      </c>
      <c r="U113" s="79" t="s">
        <v>682</v>
      </c>
      <c r="V113" s="79" t="s">
        <v>159</v>
      </c>
      <c r="W113" s="79" t="s">
        <v>189</v>
      </c>
      <c r="X113" s="79" t="b">
        <f t="shared" si="7"/>
        <v>0</v>
      </c>
    </row>
    <row r="114" spans="1:24" x14ac:dyDescent="0.3">
      <c r="A114" t="s">
        <v>546</v>
      </c>
      <c r="B114" t="s">
        <v>164</v>
      </c>
      <c r="C114" t="s">
        <v>547</v>
      </c>
      <c r="D114" t="s">
        <v>548</v>
      </c>
      <c r="E114" t="s">
        <v>549</v>
      </c>
      <c r="F114" t="s">
        <v>159</v>
      </c>
      <c r="G114" t="s">
        <v>189</v>
      </c>
      <c r="I114" s="77" t="s">
        <v>354</v>
      </c>
      <c r="J114" s="77" t="s">
        <v>157</v>
      </c>
      <c r="K114" s="77" t="s">
        <v>138</v>
      </c>
      <c r="L114" s="77" t="s">
        <v>150</v>
      </c>
      <c r="M114" s="77" t="s">
        <v>355</v>
      </c>
      <c r="N114" s="77" t="s">
        <v>159</v>
      </c>
      <c r="O114" s="77" t="s">
        <v>168</v>
      </c>
      <c r="P114" t="b">
        <f>I114=A106</f>
        <v>1</v>
      </c>
      <c r="Q114" t="s">
        <v>303</v>
      </c>
      <c r="R114" t="s">
        <v>157</v>
      </c>
      <c r="S114" t="s">
        <v>65</v>
      </c>
      <c r="T114" t="s">
        <v>126</v>
      </c>
      <c r="U114" t="s">
        <v>304</v>
      </c>
      <c r="V114" t="s">
        <v>159</v>
      </c>
      <c r="W114" t="s">
        <v>189</v>
      </c>
      <c r="X114" t="b">
        <f>I112=Q114</f>
        <v>1</v>
      </c>
    </row>
    <row r="115" spans="1:24" x14ac:dyDescent="0.3">
      <c r="A115" t="s">
        <v>315</v>
      </c>
      <c r="B115" t="s">
        <v>157</v>
      </c>
      <c r="C115" t="s">
        <v>3</v>
      </c>
      <c r="D115" t="s">
        <v>4</v>
      </c>
      <c r="E115" t="s">
        <v>316</v>
      </c>
      <c r="F115" t="s">
        <v>159</v>
      </c>
      <c r="G115" t="s">
        <v>189</v>
      </c>
      <c r="I115" s="76" t="s">
        <v>634</v>
      </c>
      <c r="J115" s="76" t="s">
        <v>157</v>
      </c>
      <c r="K115" s="76" t="s">
        <v>138</v>
      </c>
      <c r="L115" s="76" t="s">
        <v>635</v>
      </c>
      <c r="M115" s="76" t="s">
        <v>636</v>
      </c>
      <c r="N115" s="76" t="s">
        <v>159</v>
      </c>
      <c r="O115" s="76" t="s">
        <v>189</v>
      </c>
      <c r="P115" s="79" t="b">
        <f t="shared" ref="P115" si="9">I115=A107</f>
        <v>0</v>
      </c>
      <c r="Q115" t="s">
        <v>631</v>
      </c>
      <c r="R115" t="s">
        <v>157</v>
      </c>
      <c r="S115" t="s">
        <v>65</v>
      </c>
      <c r="T115" t="s">
        <v>632</v>
      </c>
      <c r="U115" t="s">
        <v>633</v>
      </c>
      <c r="V115" t="s">
        <v>159</v>
      </c>
      <c r="W115" t="s">
        <v>456</v>
      </c>
      <c r="X115" t="b">
        <f t="shared" ref="X115:X130" si="10">I113=Q115</f>
        <v>1</v>
      </c>
    </row>
    <row r="116" spans="1:24" x14ac:dyDescent="0.3">
      <c r="A116" t="s">
        <v>317</v>
      </c>
      <c r="B116" t="s">
        <v>157</v>
      </c>
      <c r="C116" t="s">
        <v>71</v>
      </c>
      <c r="D116" t="s">
        <v>72</v>
      </c>
      <c r="E116" t="s">
        <v>550</v>
      </c>
      <c r="F116" t="s">
        <v>159</v>
      </c>
      <c r="G116" t="s">
        <v>189</v>
      </c>
      <c r="I116" s="77" t="s">
        <v>418</v>
      </c>
      <c r="J116" s="77" t="s">
        <v>157</v>
      </c>
      <c r="K116" s="77" t="s">
        <v>419</v>
      </c>
      <c r="L116" s="77" t="s">
        <v>420</v>
      </c>
      <c r="M116" s="77" t="s">
        <v>421</v>
      </c>
      <c r="N116" s="77" t="s">
        <v>159</v>
      </c>
      <c r="O116" s="77" t="s">
        <v>189</v>
      </c>
      <c r="P116" t="b">
        <f>A107=I116</f>
        <v>1</v>
      </c>
      <c r="Q116" t="s">
        <v>354</v>
      </c>
      <c r="R116" t="s">
        <v>157</v>
      </c>
      <c r="S116" t="s">
        <v>138</v>
      </c>
      <c r="T116" t="s">
        <v>150</v>
      </c>
      <c r="U116" t="s">
        <v>355</v>
      </c>
      <c r="V116" t="s">
        <v>159</v>
      </c>
      <c r="W116" t="s">
        <v>168</v>
      </c>
      <c r="X116" t="b">
        <f t="shared" si="10"/>
        <v>1</v>
      </c>
    </row>
    <row r="117" spans="1:24" x14ac:dyDescent="0.3">
      <c r="A117" t="s">
        <v>318</v>
      </c>
      <c r="B117" t="s">
        <v>157</v>
      </c>
      <c r="C117" t="s">
        <v>319</v>
      </c>
      <c r="D117" t="s">
        <v>320</v>
      </c>
      <c r="E117" t="s">
        <v>321</v>
      </c>
      <c r="F117" t="s">
        <v>159</v>
      </c>
      <c r="G117" t="s">
        <v>189</v>
      </c>
      <c r="I117" s="77" t="s">
        <v>305</v>
      </c>
      <c r="J117" s="77" t="s">
        <v>157</v>
      </c>
      <c r="K117" s="77" t="s">
        <v>111</v>
      </c>
      <c r="L117" s="77" t="s">
        <v>112</v>
      </c>
      <c r="M117" s="77" t="s">
        <v>306</v>
      </c>
      <c r="N117" s="77" t="s">
        <v>159</v>
      </c>
      <c r="O117" s="77" t="s">
        <v>189</v>
      </c>
      <c r="P117" t="b">
        <f t="shared" ref="P117:P119" si="11">A108=I117</f>
        <v>1</v>
      </c>
      <c r="Q117" t="s">
        <v>634</v>
      </c>
      <c r="R117" t="s">
        <v>157</v>
      </c>
      <c r="S117" t="s">
        <v>138</v>
      </c>
      <c r="T117" t="s">
        <v>635</v>
      </c>
      <c r="U117" t="s">
        <v>636</v>
      </c>
      <c r="V117" t="s">
        <v>159</v>
      </c>
      <c r="W117" t="s">
        <v>189</v>
      </c>
      <c r="X117" t="b">
        <f t="shared" si="10"/>
        <v>1</v>
      </c>
    </row>
    <row r="118" spans="1:24" x14ac:dyDescent="0.3">
      <c r="A118" t="s">
        <v>551</v>
      </c>
      <c r="B118" t="s">
        <v>164</v>
      </c>
      <c r="C118" t="s">
        <v>552</v>
      </c>
      <c r="D118" t="s">
        <v>553</v>
      </c>
      <c r="E118" t="s">
        <v>554</v>
      </c>
      <c r="F118" t="s">
        <v>159</v>
      </c>
      <c r="G118" t="s">
        <v>456</v>
      </c>
      <c r="I118" s="77" t="s">
        <v>307</v>
      </c>
      <c r="J118" s="77" t="s">
        <v>164</v>
      </c>
      <c r="K118" s="77" t="s">
        <v>308</v>
      </c>
      <c r="L118" s="77" t="s">
        <v>309</v>
      </c>
      <c r="M118" s="77" t="s">
        <v>310</v>
      </c>
      <c r="N118" s="77" t="s">
        <v>159</v>
      </c>
      <c r="O118" s="77" t="s">
        <v>189</v>
      </c>
      <c r="P118" t="b">
        <f t="shared" si="11"/>
        <v>1</v>
      </c>
      <c r="Q118" t="s">
        <v>418</v>
      </c>
      <c r="R118" t="s">
        <v>157</v>
      </c>
      <c r="S118" t="s">
        <v>419</v>
      </c>
      <c r="T118" t="s">
        <v>420</v>
      </c>
      <c r="U118" t="s">
        <v>421</v>
      </c>
      <c r="V118" t="s">
        <v>159</v>
      </c>
      <c r="W118" t="s">
        <v>189</v>
      </c>
      <c r="X118" t="b">
        <f t="shared" si="10"/>
        <v>1</v>
      </c>
    </row>
    <row r="119" spans="1:24" x14ac:dyDescent="0.3">
      <c r="I119" s="76" t="s">
        <v>637</v>
      </c>
      <c r="J119" s="76" t="s">
        <v>157</v>
      </c>
      <c r="K119" s="76" t="s">
        <v>638</v>
      </c>
      <c r="L119" s="76" t="s">
        <v>639</v>
      </c>
      <c r="M119" s="76" t="s">
        <v>640</v>
      </c>
      <c r="N119" s="76" t="s">
        <v>159</v>
      </c>
      <c r="O119" s="76" t="s">
        <v>456</v>
      </c>
      <c r="P119" s="79" t="b">
        <f t="shared" si="11"/>
        <v>0</v>
      </c>
      <c r="Q119" t="s">
        <v>305</v>
      </c>
      <c r="R119" t="s">
        <v>157</v>
      </c>
      <c r="S119" t="s">
        <v>111</v>
      </c>
      <c r="T119" t="s">
        <v>112</v>
      </c>
      <c r="U119" t="s">
        <v>306</v>
      </c>
      <c r="V119" t="s">
        <v>159</v>
      </c>
      <c r="W119" t="s">
        <v>189</v>
      </c>
      <c r="X119" t="b">
        <f t="shared" si="10"/>
        <v>1</v>
      </c>
    </row>
    <row r="120" spans="1:24" x14ac:dyDescent="0.3">
      <c r="I120" s="77" t="s">
        <v>311</v>
      </c>
      <c r="J120" s="77" t="s">
        <v>157</v>
      </c>
      <c r="K120" s="77" t="s">
        <v>67</v>
      </c>
      <c r="L120" s="77" t="s">
        <v>68</v>
      </c>
      <c r="M120" s="77" t="s">
        <v>312</v>
      </c>
      <c r="N120" s="77" t="s">
        <v>159</v>
      </c>
      <c r="O120" s="77" t="s">
        <v>456</v>
      </c>
      <c r="P120" t="b">
        <f>I120=A110</f>
        <v>1</v>
      </c>
      <c r="Q120" t="s">
        <v>307</v>
      </c>
      <c r="R120" t="s">
        <v>164</v>
      </c>
      <c r="S120" t="s">
        <v>308</v>
      </c>
      <c r="T120" t="s">
        <v>309</v>
      </c>
      <c r="U120" t="s">
        <v>310</v>
      </c>
      <c r="V120" t="s">
        <v>159</v>
      </c>
      <c r="W120" t="s">
        <v>189</v>
      </c>
      <c r="X120" t="b">
        <f t="shared" si="10"/>
        <v>1</v>
      </c>
    </row>
    <row r="121" spans="1:24" x14ac:dyDescent="0.3">
      <c r="I121" s="77" t="s">
        <v>538</v>
      </c>
      <c r="J121" s="77" t="s">
        <v>157</v>
      </c>
      <c r="K121" s="77" t="s">
        <v>539</v>
      </c>
      <c r="L121" s="77" t="s">
        <v>540</v>
      </c>
      <c r="M121" s="77" t="s">
        <v>541</v>
      </c>
      <c r="N121" s="77" t="s">
        <v>159</v>
      </c>
      <c r="O121" s="77" t="s">
        <v>189</v>
      </c>
      <c r="P121" t="b">
        <f t="shared" ref="P121:P128" si="12">I121=A111</f>
        <v>1</v>
      </c>
      <c r="Q121" t="s">
        <v>637</v>
      </c>
      <c r="R121" t="s">
        <v>157</v>
      </c>
      <c r="S121" t="s">
        <v>638</v>
      </c>
      <c r="T121" t="s">
        <v>639</v>
      </c>
      <c r="U121" t="s">
        <v>640</v>
      </c>
      <c r="V121" t="s">
        <v>159</v>
      </c>
      <c r="W121" t="s">
        <v>456</v>
      </c>
      <c r="X121" t="b">
        <f t="shared" si="10"/>
        <v>1</v>
      </c>
    </row>
    <row r="122" spans="1:24" x14ac:dyDescent="0.3">
      <c r="I122" s="77" t="s">
        <v>313</v>
      </c>
      <c r="J122" s="77" t="s">
        <v>157</v>
      </c>
      <c r="K122" s="77" t="s">
        <v>69</v>
      </c>
      <c r="L122" s="77" t="s">
        <v>70</v>
      </c>
      <c r="M122" s="77" t="s">
        <v>314</v>
      </c>
      <c r="N122" s="77" t="s">
        <v>159</v>
      </c>
      <c r="O122" s="77" t="s">
        <v>189</v>
      </c>
      <c r="P122" t="b">
        <f t="shared" si="12"/>
        <v>1</v>
      </c>
      <c r="Q122" t="s">
        <v>311</v>
      </c>
      <c r="R122" t="s">
        <v>157</v>
      </c>
      <c r="S122" t="s">
        <v>67</v>
      </c>
      <c r="T122" t="s">
        <v>68</v>
      </c>
      <c r="U122" t="s">
        <v>312</v>
      </c>
      <c r="V122" t="s">
        <v>159</v>
      </c>
      <c r="W122" t="s">
        <v>456</v>
      </c>
      <c r="X122" t="b">
        <f t="shared" si="10"/>
        <v>1</v>
      </c>
    </row>
    <row r="123" spans="1:24" x14ac:dyDescent="0.3">
      <c r="I123" s="77" t="s">
        <v>542</v>
      </c>
      <c r="J123" s="77" t="s">
        <v>157</v>
      </c>
      <c r="K123" s="77" t="s">
        <v>543</v>
      </c>
      <c r="L123" s="77" t="s">
        <v>544</v>
      </c>
      <c r="M123" s="77" t="s">
        <v>545</v>
      </c>
      <c r="N123" s="77" t="s">
        <v>159</v>
      </c>
      <c r="O123" s="77" t="s">
        <v>189</v>
      </c>
      <c r="P123" t="b">
        <f t="shared" si="12"/>
        <v>1</v>
      </c>
      <c r="Q123" t="s">
        <v>538</v>
      </c>
      <c r="R123" t="s">
        <v>157</v>
      </c>
      <c r="S123" t="s">
        <v>539</v>
      </c>
      <c r="T123" t="s">
        <v>540</v>
      </c>
      <c r="U123" t="s">
        <v>541</v>
      </c>
      <c r="V123" t="s">
        <v>159</v>
      </c>
      <c r="W123" t="s">
        <v>189</v>
      </c>
      <c r="X123" t="b">
        <f t="shared" si="10"/>
        <v>1</v>
      </c>
    </row>
    <row r="124" spans="1:24" x14ac:dyDescent="0.3">
      <c r="I124" s="77" t="s">
        <v>546</v>
      </c>
      <c r="J124" s="77" t="s">
        <v>164</v>
      </c>
      <c r="K124" s="77" t="s">
        <v>547</v>
      </c>
      <c r="L124" s="77" t="s">
        <v>548</v>
      </c>
      <c r="M124" s="77" t="s">
        <v>549</v>
      </c>
      <c r="N124" s="77" t="s">
        <v>159</v>
      </c>
      <c r="O124" s="77" t="s">
        <v>189</v>
      </c>
      <c r="P124" t="b">
        <f t="shared" si="12"/>
        <v>1</v>
      </c>
      <c r="Q124" t="s">
        <v>313</v>
      </c>
      <c r="R124" t="s">
        <v>157</v>
      </c>
      <c r="S124" t="s">
        <v>69</v>
      </c>
      <c r="T124" t="s">
        <v>70</v>
      </c>
      <c r="U124" t="s">
        <v>314</v>
      </c>
      <c r="V124" t="s">
        <v>159</v>
      </c>
      <c r="W124" t="s">
        <v>189</v>
      </c>
      <c r="X124" t="b">
        <f t="shared" si="10"/>
        <v>1</v>
      </c>
    </row>
    <row r="125" spans="1:24" x14ac:dyDescent="0.3">
      <c r="I125" s="77" t="s">
        <v>315</v>
      </c>
      <c r="J125" s="77" t="s">
        <v>157</v>
      </c>
      <c r="K125" s="77" t="s">
        <v>3</v>
      </c>
      <c r="L125" s="77" t="s">
        <v>4</v>
      </c>
      <c r="M125" s="77" t="s">
        <v>316</v>
      </c>
      <c r="N125" s="77" t="s">
        <v>159</v>
      </c>
      <c r="O125" s="77" t="s">
        <v>189</v>
      </c>
      <c r="P125" t="b">
        <f t="shared" si="12"/>
        <v>1</v>
      </c>
      <c r="Q125" t="s">
        <v>542</v>
      </c>
      <c r="R125" t="s">
        <v>157</v>
      </c>
      <c r="S125" t="s">
        <v>543</v>
      </c>
      <c r="T125" t="s">
        <v>544</v>
      </c>
      <c r="U125" t="s">
        <v>545</v>
      </c>
      <c r="V125" t="s">
        <v>159</v>
      </c>
      <c r="W125" t="s">
        <v>189</v>
      </c>
      <c r="X125" t="b">
        <f t="shared" si="10"/>
        <v>1</v>
      </c>
    </row>
    <row r="126" spans="1:24" x14ac:dyDescent="0.3">
      <c r="I126" s="77" t="s">
        <v>317</v>
      </c>
      <c r="J126" s="77" t="s">
        <v>157</v>
      </c>
      <c r="K126" s="77" t="s">
        <v>71</v>
      </c>
      <c r="L126" s="77" t="s">
        <v>72</v>
      </c>
      <c r="M126" s="77" t="s">
        <v>550</v>
      </c>
      <c r="N126" s="77" t="s">
        <v>159</v>
      </c>
      <c r="O126" s="77" t="s">
        <v>189</v>
      </c>
      <c r="P126" t="b">
        <f t="shared" si="12"/>
        <v>1</v>
      </c>
      <c r="Q126" t="s">
        <v>546</v>
      </c>
      <c r="R126" t="s">
        <v>164</v>
      </c>
      <c r="S126" t="s">
        <v>547</v>
      </c>
      <c r="T126" t="s">
        <v>548</v>
      </c>
      <c r="U126" t="s">
        <v>549</v>
      </c>
      <c r="V126" t="s">
        <v>159</v>
      </c>
      <c r="W126" t="s">
        <v>189</v>
      </c>
      <c r="X126" t="b">
        <f t="shared" si="10"/>
        <v>1</v>
      </c>
    </row>
    <row r="127" spans="1:24" x14ac:dyDescent="0.3">
      <c r="I127" s="77" t="s">
        <v>318</v>
      </c>
      <c r="J127" s="77" t="s">
        <v>157</v>
      </c>
      <c r="K127" s="77" t="s">
        <v>319</v>
      </c>
      <c r="L127" s="77" t="s">
        <v>320</v>
      </c>
      <c r="M127" s="77" t="s">
        <v>321</v>
      </c>
      <c r="N127" s="77" t="s">
        <v>159</v>
      </c>
      <c r="O127" s="77" t="s">
        <v>189</v>
      </c>
      <c r="P127" t="b">
        <f t="shared" si="12"/>
        <v>1</v>
      </c>
      <c r="Q127" t="s">
        <v>315</v>
      </c>
      <c r="R127" t="s">
        <v>157</v>
      </c>
      <c r="S127" t="s">
        <v>3</v>
      </c>
      <c r="T127" t="s">
        <v>4</v>
      </c>
      <c r="U127" t="s">
        <v>316</v>
      </c>
      <c r="V127" t="s">
        <v>159</v>
      </c>
      <c r="W127" t="s">
        <v>189</v>
      </c>
      <c r="X127" t="b">
        <f t="shared" si="10"/>
        <v>1</v>
      </c>
    </row>
    <row r="128" spans="1:24" x14ac:dyDescent="0.3">
      <c r="I128" s="77" t="s">
        <v>551</v>
      </c>
      <c r="J128" s="77" t="s">
        <v>164</v>
      </c>
      <c r="K128" s="77" t="s">
        <v>552</v>
      </c>
      <c r="L128" s="77" t="s">
        <v>553</v>
      </c>
      <c r="M128" s="77" t="s">
        <v>554</v>
      </c>
      <c r="N128" s="77" t="s">
        <v>159</v>
      </c>
      <c r="O128" s="77" t="s">
        <v>456</v>
      </c>
      <c r="P128" t="b">
        <f t="shared" si="12"/>
        <v>1</v>
      </c>
      <c r="Q128" t="s">
        <v>317</v>
      </c>
      <c r="R128" t="s">
        <v>157</v>
      </c>
      <c r="S128" t="s">
        <v>71</v>
      </c>
      <c r="T128" t="s">
        <v>72</v>
      </c>
      <c r="U128" t="s">
        <v>550</v>
      </c>
      <c r="V128" t="s">
        <v>159</v>
      </c>
      <c r="W128" t="s">
        <v>189</v>
      </c>
      <c r="X128" t="b">
        <f t="shared" si="10"/>
        <v>1</v>
      </c>
    </row>
    <row r="129" spans="17:24" x14ac:dyDescent="0.3">
      <c r="Q129" t="s">
        <v>318</v>
      </c>
      <c r="R129" t="s">
        <v>157</v>
      </c>
      <c r="S129" t="s">
        <v>319</v>
      </c>
      <c r="T129" t="s">
        <v>320</v>
      </c>
      <c r="U129" t="s">
        <v>321</v>
      </c>
      <c r="V129" t="s">
        <v>159</v>
      </c>
      <c r="W129" t="s">
        <v>189</v>
      </c>
      <c r="X129" t="b">
        <f t="shared" si="10"/>
        <v>1</v>
      </c>
    </row>
    <row r="130" spans="17:24" x14ac:dyDescent="0.3">
      <c r="Q130" t="s">
        <v>551</v>
      </c>
      <c r="R130" t="s">
        <v>164</v>
      </c>
      <c r="S130" t="s">
        <v>552</v>
      </c>
      <c r="T130" t="s">
        <v>553</v>
      </c>
      <c r="U130" t="s">
        <v>554</v>
      </c>
      <c r="V130" t="s">
        <v>159</v>
      </c>
      <c r="W130" t="s">
        <v>456</v>
      </c>
      <c r="X130" t="b">
        <f t="shared" si="10"/>
        <v>1</v>
      </c>
    </row>
  </sheetData>
  <autoFilter ref="A3:G118" xr:uid="{356CD178-5E73-4137-8051-0C82437C9163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5B142-C19A-4568-AC6D-2E02F5BF1222}">
  <dimension ref="A1"/>
  <sheetViews>
    <sheetView workbookViewId="0">
      <selection activeCell="N19" sqref="N19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9318A-32F8-4D79-85AC-68B77D872F84}">
  <dimension ref="A1:R100"/>
  <sheetViews>
    <sheetView topLeftCell="A39" workbookViewId="0">
      <selection activeCell="A26" sqref="A26:B30"/>
    </sheetView>
  </sheetViews>
  <sheetFormatPr defaultRowHeight="15" customHeight="1" x14ac:dyDescent="0.3"/>
  <cols>
    <col min="1" max="1" width="20.88671875" customWidth="1"/>
    <col min="2" max="2" width="6.109375" style="2" customWidth="1"/>
    <col min="3" max="6" width="5.109375" style="2" customWidth="1"/>
    <col min="7" max="9" width="4.33203125" style="2" customWidth="1"/>
    <col min="10" max="11" width="4.88671875" style="2" customWidth="1"/>
    <col min="12" max="12" width="4.6640625" style="2" customWidth="1"/>
    <col min="13" max="13" width="5.109375" style="2" customWidth="1"/>
    <col min="14" max="14" width="4.109375" style="2" customWidth="1"/>
    <col min="15" max="15" width="3.6640625" style="2" customWidth="1"/>
    <col min="16" max="16" width="8.88671875" style="11"/>
    <col min="17" max="17" width="8.88671875" style="2"/>
  </cols>
  <sheetData>
    <row r="1" spans="1:18" s="8" customFormat="1" ht="88.5" customHeight="1" x14ac:dyDescent="0.3">
      <c r="A1" s="3" t="s">
        <v>103</v>
      </c>
      <c r="B1" s="4" t="s">
        <v>85</v>
      </c>
      <c r="C1" s="4" t="s">
        <v>75</v>
      </c>
      <c r="D1" s="4" t="s">
        <v>104</v>
      </c>
      <c r="E1" s="5" t="s">
        <v>77</v>
      </c>
      <c r="F1" s="5" t="s">
        <v>78</v>
      </c>
      <c r="G1" s="5" t="s">
        <v>79</v>
      </c>
      <c r="H1" s="5" t="s">
        <v>113</v>
      </c>
      <c r="I1" s="5" t="s">
        <v>113</v>
      </c>
      <c r="J1" s="5" t="s">
        <v>93</v>
      </c>
      <c r="K1" s="5" t="s">
        <v>105</v>
      </c>
      <c r="L1" s="5" t="s">
        <v>88</v>
      </c>
      <c r="M1" s="5" t="s">
        <v>89</v>
      </c>
      <c r="N1" s="5" t="s">
        <v>90</v>
      </c>
      <c r="O1" s="5" t="s">
        <v>91</v>
      </c>
      <c r="P1" s="6" t="s">
        <v>80</v>
      </c>
      <c r="Q1" s="6"/>
      <c r="R1" s="7"/>
    </row>
    <row r="2" spans="1:18" s="9" customFormat="1" ht="14.4" x14ac:dyDescent="0.3">
      <c r="A2" s="9" t="s">
        <v>81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8" ht="14.4" x14ac:dyDescent="0.3">
      <c r="P3" s="11">
        <f t="shared" ref="P3:P24" si="0">SUM(B3:O3)</f>
        <v>0</v>
      </c>
      <c r="Q3" s="11"/>
    </row>
    <row r="4" spans="1:18" ht="14.4" x14ac:dyDescent="0.3">
      <c r="P4" s="11">
        <f t="shared" si="0"/>
        <v>0</v>
      </c>
      <c r="Q4" s="11"/>
    </row>
    <row r="5" spans="1:18" ht="14.4" x14ac:dyDescent="0.3">
      <c r="P5" s="11">
        <f t="shared" si="0"/>
        <v>0</v>
      </c>
      <c r="Q5" s="11"/>
    </row>
    <row r="6" spans="1:18" ht="14.4" x14ac:dyDescent="0.3">
      <c r="P6" s="11">
        <f t="shared" si="0"/>
        <v>0</v>
      </c>
      <c r="Q6" s="11"/>
    </row>
    <row r="7" spans="1:18" ht="14.4" x14ac:dyDescent="0.3">
      <c r="P7" s="11">
        <f t="shared" si="0"/>
        <v>0</v>
      </c>
      <c r="Q7" s="11"/>
    </row>
    <row r="8" spans="1:18" ht="14.4" x14ac:dyDescent="0.3">
      <c r="P8" s="11">
        <f t="shared" si="0"/>
        <v>0</v>
      </c>
      <c r="Q8" s="11"/>
    </row>
    <row r="9" spans="1:18" ht="14.4" x14ac:dyDescent="0.3">
      <c r="P9" s="11">
        <f t="shared" si="0"/>
        <v>0</v>
      </c>
      <c r="Q9" s="11"/>
    </row>
    <row r="10" spans="1:18" ht="14.4" x14ac:dyDescent="0.3">
      <c r="P10" s="11">
        <f t="shared" si="0"/>
        <v>0</v>
      </c>
      <c r="Q10" s="11"/>
    </row>
    <row r="11" spans="1:18" ht="14.4" x14ac:dyDescent="0.3">
      <c r="P11" s="11">
        <f t="shared" si="0"/>
        <v>0</v>
      </c>
      <c r="Q11" s="11"/>
    </row>
    <row r="12" spans="1:18" ht="14.4" x14ac:dyDescent="0.3">
      <c r="P12" s="11">
        <f t="shared" si="0"/>
        <v>0</v>
      </c>
      <c r="Q12" s="11"/>
    </row>
    <row r="13" spans="1:18" ht="14.4" hidden="1" x14ac:dyDescent="0.3">
      <c r="P13" s="11">
        <f t="shared" si="0"/>
        <v>0</v>
      </c>
      <c r="Q13" s="11"/>
    </row>
    <row r="14" spans="1:18" ht="14.4" hidden="1" x14ac:dyDescent="0.3">
      <c r="P14" s="11">
        <f t="shared" si="0"/>
        <v>0</v>
      </c>
      <c r="Q14" s="11"/>
    </row>
    <row r="15" spans="1:18" ht="14.4" hidden="1" x14ac:dyDescent="0.3">
      <c r="P15" s="11">
        <f t="shared" si="0"/>
        <v>0</v>
      </c>
    </row>
    <row r="16" spans="1:18" ht="14.4" hidden="1" x14ac:dyDescent="0.3">
      <c r="P16" s="11">
        <f t="shared" si="0"/>
        <v>0</v>
      </c>
    </row>
    <row r="17" spans="1:17" ht="14.4" hidden="1" x14ac:dyDescent="0.3">
      <c r="P17" s="11">
        <f t="shared" si="0"/>
        <v>0</v>
      </c>
    </row>
    <row r="18" spans="1:17" ht="14.4" hidden="1" x14ac:dyDescent="0.3">
      <c r="P18" s="11">
        <f t="shared" si="0"/>
        <v>0</v>
      </c>
    </row>
    <row r="19" spans="1:17" ht="14.4" hidden="1" x14ac:dyDescent="0.3">
      <c r="P19" s="11">
        <f t="shared" si="0"/>
        <v>0</v>
      </c>
    </row>
    <row r="20" spans="1:17" ht="14.4" hidden="1" x14ac:dyDescent="0.3">
      <c r="P20" s="11">
        <f t="shared" si="0"/>
        <v>0</v>
      </c>
    </row>
    <row r="21" spans="1:17" ht="14.4" hidden="1" x14ac:dyDescent="0.3">
      <c r="P21" s="11">
        <f t="shared" si="0"/>
        <v>0</v>
      </c>
    </row>
    <row r="22" spans="1:17" ht="14.4" hidden="1" x14ac:dyDescent="0.3">
      <c r="P22" s="11">
        <f t="shared" si="0"/>
        <v>0</v>
      </c>
    </row>
    <row r="23" spans="1:17" ht="14.4" hidden="1" x14ac:dyDescent="0.3">
      <c r="P23" s="11">
        <f t="shared" si="0"/>
        <v>0</v>
      </c>
    </row>
    <row r="24" spans="1:17" ht="14.4" hidden="1" x14ac:dyDescent="0.3">
      <c r="P24" s="11">
        <f t="shared" si="0"/>
        <v>0</v>
      </c>
    </row>
    <row r="25" spans="1:17" s="13" customFormat="1" ht="14.4" x14ac:dyDescent="0.3">
      <c r="A25" s="9" t="s">
        <v>82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0"/>
      <c r="Q25" s="12"/>
    </row>
    <row r="26" spans="1:17" s="2" customFormat="1" ht="14.4" x14ac:dyDescent="0.3">
      <c r="A26"/>
      <c r="P26" s="11">
        <f t="shared" ref="P26:P58" si="1">SUM(B26:O26)</f>
        <v>0</v>
      </c>
    </row>
    <row r="27" spans="1:17" s="2" customFormat="1" ht="14.4" x14ac:dyDescent="0.3">
      <c r="A27" s="14"/>
      <c r="P27" s="11">
        <f t="shared" si="1"/>
        <v>0</v>
      </c>
    </row>
    <row r="28" spans="1:17" s="2" customFormat="1" ht="14.4" x14ac:dyDescent="0.3">
      <c r="A28"/>
      <c r="P28" s="11">
        <f t="shared" si="1"/>
        <v>0</v>
      </c>
    </row>
    <row r="29" spans="1:17" s="2" customFormat="1" ht="14.4" x14ac:dyDescent="0.3">
      <c r="A29" s="14"/>
      <c r="P29" s="11">
        <f t="shared" si="1"/>
        <v>0</v>
      </c>
    </row>
    <row r="30" spans="1:17" s="2" customFormat="1" ht="14.4" x14ac:dyDescent="0.3">
      <c r="A30" s="14"/>
      <c r="P30" s="11">
        <f t="shared" si="1"/>
        <v>0</v>
      </c>
    </row>
    <row r="31" spans="1:17" s="2" customFormat="1" ht="14.4" x14ac:dyDescent="0.3">
      <c r="A31" s="14"/>
      <c r="P31" s="11">
        <f t="shared" si="1"/>
        <v>0</v>
      </c>
    </row>
    <row r="32" spans="1:17" s="2" customFormat="1" ht="14.4" x14ac:dyDescent="0.3">
      <c r="A32" s="14"/>
      <c r="P32" s="11">
        <f t="shared" si="1"/>
        <v>0</v>
      </c>
    </row>
    <row r="33" spans="1:17" s="2" customFormat="1" ht="14.4" x14ac:dyDescent="0.3">
      <c r="A33" s="14"/>
      <c r="P33" s="11">
        <f t="shared" si="1"/>
        <v>0</v>
      </c>
    </row>
    <row r="34" spans="1:17" s="2" customFormat="1" ht="14.4" x14ac:dyDescent="0.3">
      <c r="A34" s="14"/>
      <c r="P34" s="11">
        <f t="shared" si="1"/>
        <v>0</v>
      </c>
    </row>
    <row r="35" spans="1:17" s="2" customFormat="1" ht="14.4" x14ac:dyDescent="0.3">
      <c r="A35" s="14"/>
      <c r="P35" s="11">
        <f t="shared" si="1"/>
        <v>0</v>
      </c>
    </row>
    <row r="36" spans="1:17" s="2" customFormat="1" ht="14.4" x14ac:dyDescent="0.3">
      <c r="A36" s="14"/>
      <c r="P36" s="11">
        <f t="shared" si="1"/>
        <v>0</v>
      </c>
    </row>
    <row r="37" spans="1:17" s="2" customFormat="1" ht="14.4" x14ac:dyDescent="0.3">
      <c r="A37" s="14"/>
      <c r="P37" s="11">
        <f t="shared" si="1"/>
        <v>0</v>
      </c>
    </row>
    <row r="38" spans="1:17" ht="14.4" x14ac:dyDescent="0.3">
      <c r="A38" s="14"/>
      <c r="P38" s="11">
        <f t="shared" si="1"/>
        <v>0</v>
      </c>
      <c r="Q38" s="11"/>
    </row>
    <row r="39" spans="1:17" ht="14.4" x14ac:dyDescent="0.3">
      <c r="A39" s="14"/>
      <c r="P39" s="11">
        <f t="shared" si="1"/>
        <v>0</v>
      </c>
      <c r="Q39" s="11"/>
    </row>
    <row r="40" spans="1:17" ht="14.4" hidden="1" x14ac:dyDescent="0.3">
      <c r="P40" s="11">
        <f t="shared" si="1"/>
        <v>0</v>
      </c>
      <c r="Q40" s="11"/>
    </row>
    <row r="41" spans="1:17" ht="14.4" hidden="1" x14ac:dyDescent="0.3">
      <c r="P41" s="11">
        <f t="shared" si="1"/>
        <v>0</v>
      </c>
      <c r="Q41" s="11"/>
    </row>
    <row r="42" spans="1:17" ht="14.4" hidden="1" x14ac:dyDescent="0.3">
      <c r="P42" s="11">
        <f t="shared" si="1"/>
        <v>0</v>
      </c>
      <c r="Q42" s="11"/>
    </row>
    <row r="43" spans="1:17" ht="14.4" hidden="1" x14ac:dyDescent="0.3">
      <c r="P43" s="11">
        <f t="shared" si="1"/>
        <v>0</v>
      </c>
    </row>
    <row r="44" spans="1:17" ht="14.4" hidden="1" x14ac:dyDescent="0.3">
      <c r="P44" s="11">
        <f t="shared" si="1"/>
        <v>0</v>
      </c>
    </row>
    <row r="45" spans="1:17" ht="14.4" hidden="1" x14ac:dyDescent="0.3">
      <c r="P45" s="11">
        <f t="shared" si="1"/>
        <v>0</v>
      </c>
    </row>
    <row r="46" spans="1:17" ht="14.4" hidden="1" x14ac:dyDescent="0.3">
      <c r="P46" s="11">
        <f t="shared" si="1"/>
        <v>0</v>
      </c>
    </row>
    <row r="47" spans="1:17" ht="14.4" hidden="1" x14ac:dyDescent="0.3">
      <c r="P47" s="11">
        <f t="shared" si="1"/>
        <v>0</v>
      </c>
    </row>
    <row r="48" spans="1:17" ht="14.4" hidden="1" x14ac:dyDescent="0.3">
      <c r="P48" s="11">
        <f t="shared" si="1"/>
        <v>0</v>
      </c>
    </row>
    <row r="49" spans="1:17" ht="14.4" hidden="1" x14ac:dyDescent="0.3">
      <c r="P49" s="11">
        <f t="shared" si="1"/>
        <v>0</v>
      </c>
    </row>
    <row r="50" spans="1:17" ht="14.4" hidden="1" x14ac:dyDescent="0.3">
      <c r="P50" s="11">
        <f t="shared" si="1"/>
        <v>0</v>
      </c>
    </row>
    <row r="51" spans="1:17" ht="14.4" hidden="1" x14ac:dyDescent="0.3">
      <c r="P51" s="11">
        <f t="shared" si="1"/>
        <v>0</v>
      </c>
    </row>
    <row r="52" spans="1:17" ht="14.4" hidden="1" x14ac:dyDescent="0.3">
      <c r="P52" s="11">
        <f t="shared" si="1"/>
        <v>0</v>
      </c>
    </row>
    <row r="53" spans="1:17" ht="14.4" hidden="1" x14ac:dyDescent="0.3">
      <c r="P53" s="11">
        <f t="shared" si="1"/>
        <v>0</v>
      </c>
    </row>
    <row r="54" spans="1:17" ht="14.4" hidden="1" x14ac:dyDescent="0.3">
      <c r="P54" s="11">
        <f t="shared" si="1"/>
        <v>0</v>
      </c>
    </row>
    <row r="55" spans="1:17" ht="14.4" hidden="1" x14ac:dyDescent="0.3">
      <c r="P55" s="11">
        <f t="shared" si="1"/>
        <v>0</v>
      </c>
    </row>
    <row r="56" spans="1:17" ht="14.4" hidden="1" x14ac:dyDescent="0.3">
      <c r="P56" s="11">
        <f t="shared" si="1"/>
        <v>0</v>
      </c>
    </row>
    <row r="57" spans="1:17" ht="14.4" hidden="1" x14ac:dyDescent="0.3">
      <c r="P57" s="11">
        <f t="shared" si="1"/>
        <v>0</v>
      </c>
    </row>
    <row r="58" spans="1:17" ht="14.4" hidden="1" x14ac:dyDescent="0.3">
      <c r="P58" s="11">
        <f t="shared" si="1"/>
        <v>0</v>
      </c>
    </row>
    <row r="59" spans="1:17" s="13" customFormat="1" ht="14.4" x14ac:dyDescent="0.3">
      <c r="A59" s="9" t="s">
        <v>83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0"/>
      <c r="Q59" s="12"/>
    </row>
    <row r="60" spans="1:17" ht="14.4" x14ac:dyDescent="0.3">
      <c r="P60" s="11">
        <f t="shared" ref="P60:P75" si="2">SUM(B60:O60)</f>
        <v>0</v>
      </c>
      <c r="Q60" s="11"/>
    </row>
    <row r="61" spans="1:17" ht="14.4" x14ac:dyDescent="0.3">
      <c r="P61" s="11">
        <f t="shared" si="2"/>
        <v>0</v>
      </c>
      <c r="Q61" s="11"/>
    </row>
    <row r="62" spans="1:17" ht="14.4" x14ac:dyDescent="0.3">
      <c r="P62" s="11">
        <f t="shared" si="2"/>
        <v>0</v>
      </c>
      <c r="Q62" s="11"/>
    </row>
    <row r="63" spans="1:17" ht="14.4" x14ac:dyDescent="0.3">
      <c r="P63" s="11">
        <f t="shared" si="2"/>
        <v>0</v>
      </c>
      <c r="Q63" s="11"/>
    </row>
    <row r="64" spans="1:17" ht="14.4" x14ac:dyDescent="0.3">
      <c r="P64" s="11">
        <f t="shared" si="2"/>
        <v>0</v>
      </c>
      <c r="Q64" s="11"/>
    </row>
    <row r="65" spans="1:17" ht="14.4" x14ac:dyDescent="0.3">
      <c r="P65" s="11">
        <f t="shared" si="2"/>
        <v>0</v>
      </c>
      <c r="Q65" s="11"/>
    </row>
    <row r="66" spans="1:17" ht="14.4" x14ac:dyDescent="0.3">
      <c r="P66" s="11">
        <f t="shared" si="2"/>
        <v>0</v>
      </c>
      <c r="Q66" s="11"/>
    </row>
    <row r="67" spans="1:17" ht="14.4" x14ac:dyDescent="0.3">
      <c r="P67" s="11">
        <f t="shared" si="2"/>
        <v>0</v>
      </c>
      <c r="Q67" s="11"/>
    </row>
    <row r="68" spans="1:17" ht="14.4" x14ac:dyDescent="0.3">
      <c r="P68" s="11">
        <f t="shared" si="2"/>
        <v>0</v>
      </c>
      <c r="Q68" s="11"/>
    </row>
    <row r="69" spans="1:17" ht="14.4" x14ac:dyDescent="0.3">
      <c r="P69" s="11">
        <f t="shared" si="2"/>
        <v>0</v>
      </c>
      <c r="Q69" s="11"/>
    </row>
    <row r="70" spans="1:17" ht="14.4" x14ac:dyDescent="0.3">
      <c r="P70" s="11">
        <f t="shared" si="2"/>
        <v>0</v>
      </c>
      <c r="Q70" s="11"/>
    </row>
    <row r="71" spans="1:17" ht="14.4" x14ac:dyDescent="0.3">
      <c r="P71" s="11">
        <f t="shared" si="2"/>
        <v>0</v>
      </c>
      <c r="Q71" s="11"/>
    </row>
    <row r="72" spans="1:17" ht="14.4" x14ac:dyDescent="0.3">
      <c r="P72" s="11">
        <f t="shared" si="2"/>
        <v>0</v>
      </c>
      <c r="Q72" s="11"/>
    </row>
    <row r="73" spans="1:17" ht="14.4" x14ac:dyDescent="0.3">
      <c r="P73" s="11">
        <f t="shared" si="2"/>
        <v>0</v>
      </c>
    </row>
    <row r="74" spans="1:17" ht="14.4" hidden="1" x14ac:dyDescent="0.3">
      <c r="P74" s="11">
        <f t="shared" si="2"/>
        <v>0</v>
      </c>
    </row>
    <row r="75" spans="1:17" ht="14.4" hidden="1" x14ac:dyDescent="0.3">
      <c r="P75" s="11">
        <f t="shared" si="2"/>
        <v>0</v>
      </c>
    </row>
    <row r="76" spans="1:17" s="13" customFormat="1" ht="14.4" x14ac:dyDescent="0.3">
      <c r="A76" s="9" t="s">
        <v>92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0"/>
      <c r="Q76" s="12"/>
    </row>
    <row r="77" spans="1:17" ht="14.4" x14ac:dyDescent="0.3">
      <c r="P77" s="11">
        <f t="shared" ref="P77:P88" si="3">SUM(B77:O77)</f>
        <v>0</v>
      </c>
    </row>
    <row r="78" spans="1:17" ht="14.4" x14ac:dyDescent="0.3">
      <c r="P78" s="11">
        <f t="shared" si="3"/>
        <v>0</v>
      </c>
    </row>
    <row r="79" spans="1:17" ht="14.4" x14ac:dyDescent="0.3">
      <c r="P79" s="11">
        <f t="shared" si="3"/>
        <v>0</v>
      </c>
    </row>
    <row r="80" spans="1:17" ht="14.4" x14ac:dyDescent="0.3">
      <c r="P80" s="11">
        <f t="shared" si="3"/>
        <v>0</v>
      </c>
    </row>
    <row r="81" spans="16:16" ht="14.4" x14ac:dyDescent="0.3">
      <c r="P81" s="11">
        <f t="shared" si="3"/>
        <v>0</v>
      </c>
    </row>
    <row r="82" spans="16:16" ht="14.4" x14ac:dyDescent="0.3">
      <c r="P82" s="11">
        <f t="shared" si="3"/>
        <v>0</v>
      </c>
    </row>
    <row r="83" spans="16:16" ht="14.4" x14ac:dyDescent="0.3">
      <c r="P83" s="11">
        <f t="shared" si="3"/>
        <v>0</v>
      </c>
    </row>
    <row r="84" spans="16:16" ht="14.4" x14ac:dyDescent="0.3">
      <c r="P84" s="11">
        <f t="shared" si="3"/>
        <v>0</v>
      </c>
    </row>
    <row r="85" spans="16:16" ht="14.4" x14ac:dyDescent="0.3">
      <c r="P85" s="11">
        <f t="shared" si="3"/>
        <v>0</v>
      </c>
    </row>
    <row r="86" spans="16:16" ht="14.4" x14ac:dyDescent="0.3">
      <c r="P86" s="11">
        <f t="shared" si="3"/>
        <v>0</v>
      </c>
    </row>
    <row r="87" spans="16:16" ht="14.4" x14ac:dyDescent="0.3">
      <c r="P87" s="11">
        <f t="shared" si="3"/>
        <v>0</v>
      </c>
    </row>
    <row r="88" spans="16:16" ht="14.4" x14ac:dyDescent="0.3">
      <c r="P88" s="11">
        <f t="shared" si="3"/>
        <v>0</v>
      </c>
    </row>
    <row r="89" spans="16:16" ht="14.4" x14ac:dyDescent="0.3">
      <c r="P89" s="11">
        <f t="shared" ref="P89:P100" si="4">SUM(B89:O89)</f>
        <v>0</v>
      </c>
    </row>
    <row r="90" spans="16:16" ht="14.4" x14ac:dyDescent="0.3">
      <c r="P90" s="11">
        <f t="shared" si="4"/>
        <v>0</v>
      </c>
    </row>
    <row r="91" spans="16:16" ht="14.4" x14ac:dyDescent="0.3">
      <c r="P91" s="11">
        <f t="shared" si="4"/>
        <v>0</v>
      </c>
    </row>
    <row r="92" spans="16:16" ht="14.4" x14ac:dyDescent="0.3">
      <c r="P92" s="11">
        <f t="shared" si="4"/>
        <v>0</v>
      </c>
    </row>
    <row r="93" spans="16:16" ht="14.4" x14ac:dyDescent="0.3">
      <c r="P93" s="11">
        <f t="shared" si="4"/>
        <v>0</v>
      </c>
    </row>
    <row r="94" spans="16:16" ht="14.4" x14ac:dyDescent="0.3">
      <c r="P94" s="11">
        <f t="shared" si="4"/>
        <v>0</v>
      </c>
    </row>
    <row r="95" spans="16:16" ht="14.4" x14ac:dyDescent="0.3">
      <c r="P95" s="11">
        <f t="shared" si="4"/>
        <v>0</v>
      </c>
    </row>
    <row r="96" spans="16:16" ht="14.4" x14ac:dyDescent="0.3">
      <c r="P96" s="11">
        <f t="shared" si="4"/>
        <v>0</v>
      </c>
    </row>
    <row r="97" spans="16:16" ht="14.4" x14ac:dyDescent="0.3">
      <c r="P97" s="11">
        <f t="shared" si="4"/>
        <v>0</v>
      </c>
    </row>
    <row r="98" spans="16:16" ht="14.4" x14ac:dyDescent="0.3">
      <c r="P98" s="11">
        <f t="shared" si="4"/>
        <v>0</v>
      </c>
    </row>
    <row r="99" spans="16:16" ht="14.4" x14ac:dyDescent="0.3">
      <c r="P99" s="11">
        <f t="shared" si="4"/>
        <v>0</v>
      </c>
    </row>
    <row r="100" spans="16:16" ht="14.4" x14ac:dyDescent="0.3">
      <c r="P100" s="11">
        <f t="shared" si="4"/>
        <v>0</v>
      </c>
    </row>
  </sheetData>
  <sortState xmlns:xlrd2="http://schemas.microsoft.com/office/spreadsheetml/2017/richdata2" ref="A3:P12">
    <sortCondition descending="1" ref="P3:P12"/>
  </sortState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E42EB-5F5C-4CF1-8841-0C7841216D76}">
  <sheetPr>
    <pageSetUpPr fitToPage="1"/>
  </sheetPr>
  <dimension ref="A1:W78"/>
  <sheetViews>
    <sheetView workbookViewId="0">
      <selection activeCell="A20" sqref="A20"/>
    </sheetView>
  </sheetViews>
  <sheetFormatPr defaultRowHeight="15" customHeight="1" x14ac:dyDescent="0.3"/>
  <cols>
    <col min="1" max="1" width="20.88671875" customWidth="1"/>
    <col min="2" max="2" width="6.109375" style="2" customWidth="1"/>
    <col min="3" max="4" width="5.109375" style="2" customWidth="1"/>
    <col min="5" max="5" width="5" style="2" customWidth="1"/>
    <col min="6" max="6" width="5.109375" style="2" customWidth="1"/>
    <col min="7" max="7" width="4.33203125" style="2" customWidth="1"/>
    <col min="8" max="12" width="4.88671875" style="2" customWidth="1"/>
    <col min="13" max="13" width="4.6640625" style="2" customWidth="1"/>
    <col min="14" max="19" width="5.109375" style="2" customWidth="1"/>
    <col min="20" max="20" width="4.109375" style="2" customWidth="1"/>
    <col min="21" max="21" width="3.6640625" style="2" customWidth="1"/>
    <col min="22" max="22" width="8.88671875" style="11"/>
  </cols>
  <sheetData>
    <row r="1" spans="1:23" s="8" customFormat="1" ht="88.5" customHeight="1" x14ac:dyDescent="0.3">
      <c r="A1" s="3" t="s">
        <v>99</v>
      </c>
      <c r="B1" s="4" t="s">
        <v>85</v>
      </c>
      <c r="C1" s="4" t="s">
        <v>75</v>
      </c>
      <c r="D1" s="4" t="s">
        <v>155</v>
      </c>
      <c r="E1" s="5" t="s">
        <v>77</v>
      </c>
      <c r="F1" s="5" t="s">
        <v>78</v>
      </c>
      <c r="G1" s="5" t="s">
        <v>79</v>
      </c>
      <c r="H1" s="5" t="s">
        <v>100</v>
      </c>
      <c r="I1" s="5" t="s">
        <v>87</v>
      </c>
      <c r="J1" s="5" t="s">
        <v>151</v>
      </c>
      <c r="K1" s="5" t="s">
        <v>431</v>
      </c>
      <c r="L1" s="5" t="s">
        <v>432</v>
      </c>
      <c r="M1" s="5" t="s">
        <v>107</v>
      </c>
      <c r="N1" s="5" t="s">
        <v>89</v>
      </c>
      <c r="O1" s="5" t="s">
        <v>372</v>
      </c>
      <c r="P1" s="5" t="s">
        <v>373</v>
      </c>
      <c r="Q1" s="5" t="s">
        <v>429</v>
      </c>
      <c r="R1" s="5" t="s">
        <v>429</v>
      </c>
      <c r="S1" s="5" t="s">
        <v>430</v>
      </c>
      <c r="T1" s="5" t="s">
        <v>90</v>
      </c>
      <c r="U1" s="5" t="s">
        <v>91</v>
      </c>
      <c r="V1" s="6" t="s">
        <v>80</v>
      </c>
      <c r="W1" s="7" t="s">
        <v>102</v>
      </c>
    </row>
    <row r="2" spans="1:23" s="9" customFormat="1" ht="14.4" x14ac:dyDescent="0.3">
      <c r="A2" s="9" t="s">
        <v>81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3" ht="14.4" x14ac:dyDescent="0.3">
      <c r="A3" t="s">
        <v>361</v>
      </c>
      <c r="B3" s="2">
        <v>5</v>
      </c>
      <c r="V3" s="11">
        <f>SUM(B3:U3)</f>
        <v>5</v>
      </c>
    </row>
    <row r="4" spans="1:23" ht="14.4" x14ac:dyDescent="0.3">
      <c r="V4" s="11">
        <f>SUM(B4:U4)</f>
        <v>0</v>
      </c>
    </row>
    <row r="5" spans="1:23" ht="14.4" x14ac:dyDescent="0.3">
      <c r="V5" s="11">
        <f>SUM(B5:U5)</f>
        <v>0</v>
      </c>
    </row>
    <row r="6" spans="1:23" ht="14.4" x14ac:dyDescent="0.3">
      <c r="V6" s="11">
        <f>SUM(B6:U6)</f>
        <v>0</v>
      </c>
    </row>
    <row r="7" spans="1:23" ht="14.4" x14ac:dyDescent="0.3">
      <c r="V7" s="11">
        <f>SUM(B7:U7)</f>
        <v>0</v>
      </c>
    </row>
    <row r="8" spans="1:23" s="13" customFormat="1" ht="14.4" x14ac:dyDescent="0.3">
      <c r="A8" s="9" t="s">
        <v>82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0"/>
    </row>
    <row r="9" spans="1:23" ht="14.4" x14ac:dyDescent="0.3">
      <c r="V9" s="11">
        <f>SUM(B9:U9)</f>
        <v>0</v>
      </c>
    </row>
    <row r="10" spans="1:23" s="13" customFormat="1" ht="14.4" x14ac:dyDescent="0.3">
      <c r="A10" s="9" t="s">
        <v>83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0"/>
    </row>
    <row r="11" spans="1:23" ht="14.4" x14ac:dyDescent="0.3">
      <c r="V11" s="11">
        <f t="shared" ref="V11:V12" si="0">SUM(B11:U11)</f>
        <v>0</v>
      </c>
    </row>
    <row r="12" spans="1:23" ht="14.4" x14ac:dyDescent="0.3">
      <c r="V12" s="11">
        <f t="shared" si="0"/>
        <v>0</v>
      </c>
    </row>
    <row r="13" spans="1:23" ht="14.4" x14ac:dyDescent="0.3">
      <c r="V13" s="11">
        <f>SUM(B13:U13)</f>
        <v>0</v>
      </c>
    </row>
    <row r="14" spans="1:23" s="13" customFormat="1" ht="14.4" x14ac:dyDescent="0.3">
      <c r="A14" s="9" t="s">
        <v>92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0"/>
    </row>
    <row r="15" spans="1:23" ht="14.4" x14ac:dyDescent="0.3">
      <c r="A15" t="s">
        <v>366</v>
      </c>
      <c r="B15" s="2">
        <v>5</v>
      </c>
    </row>
    <row r="16" spans="1:23" ht="14.4" x14ac:dyDescent="0.3">
      <c r="A16" t="s">
        <v>579</v>
      </c>
      <c r="B16" s="2">
        <v>4</v>
      </c>
    </row>
    <row r="17" spans="1:22" ht="14.4" x14ac:dyDescent="0.3">
      <c r="A17" t="s">
        <v>580</v>
      </c>
      <c r="B17" s="2">
        <v>3</v>
      </c>
    </row>
    <row r="18" spans="1:22" ht="14.4" x14ac:dyDescent="0.3">
      <c r="A18" t="s">
        <v>577</v>
      </c>
      <c r="B18" s="2">
        <v>2</v>
      </c>
      <c r="V18" s="11">
        <f>SUM(B18:U18)</f>
        <v>2</v>
      </c>
    </row>
    <row r="19" spans="1:22" ht="14.4" x14ac:dyDescent="0.3">
      <c r="A19" t="s">
        <v>576</v>
      </c>
      <c r="B19" s="2">
        <v>1</v>
      </c>
      <c r="V19" s="11">
        <f>SUM(B19:U19)</f>
        <v>1</v>
      </c>
    </row>
    <row r="20" spans="1:22" s="13" customFormat="1" ht="14.4" x14ac:dyDescent="0.3">
      <c r="A20" s="9" t="s">
        <v>396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0"/>
    </row>
    <row r="21" spans="1:22" ht="15" customHeight="1" x14ac:dyDescent="0.3">
      <c r="V21" s="11">
        <f>SUM(B21:U21)</f>
        <v>0</v>
      </c>
    </row>
    <row r="22" spans="1:22" ht="15" customHeight="1" x14ac:dyDescent="0.3">
      <c r="V22" s="11">
        <f>SUM(B22:U22)</f>
        <v>0</v>
      </c>
    </row>
    <row r="23" spans="1:22" ht="15" customHeight="1" x14ac:dyDescent="0.3">
      <c r="V23" s="11">
        <f>SUM(B23:U23)</f>
        <v>0</v>
      </c>
    </row>
    <row r="24" spans="1:22" ht="15" customHeight="1" x14ac:dyDescent="0.3">
      <c r="V24" s="11">
        <f>SUM(B24:U24)</f>
        <v>0</v>
      </c>
    </row>
    <row r="25" spans="1:22" ht="15" customHeight="1" x14ac:dyDescent="0.3">
      <c r="V25" s="11">
        <f>SUM(B25:U25)</f>
        <v>0</v>
      </c>
    </row>
    <row r="36" spans="1:22" s="13" customFormat="1" ht="14.4" x14ac:dyDescent="0.3">
      <c r="A36" s="9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0"/>
    </row>
    <row r="37" spans="1:22" ht="14.4" x14ac:dyDescent="0.3"/>
    <row r="38" spans="1:22" ht="14.4" x14ac:dyDescent="0.3"/>
    <row r="39" spans="1:22" ht="14.4" x14ac:dyDescent="0.3"/>
    <row r="40" spans="1:22" ht="14.4" x14ac:dyDescent="0.3"/>
    <row r="41" spans="1:22" ht="14.4" x14ac:dyDescent="0.3"/>
    <row r="42" spans="1:22" ht="14.4" x14ac:dyDescent="0.3"/>
    <row r="43" spans="1:22" ht="14.4" x14ac:dyDescent="0.3"/>
    <row r="65" spans="1:22" s="13" customFormat="1" ht="14.4" x14ac:dyDescent="0.3">
      <c r="A65" s="9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0"/>
    </row>
    <row r="78" spans="1:22" s="13" customFormat="1" ht="14.4" x14ac:dyDescent="0.3">
      <c r="A78" s="9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0"/>
    </row>
  </sheetData>
  <sortState xmlns:xlrd2="http://schemas.microsoft.com/office/spreadsheetml/2017/richdata2" ref="A3:V7">
    <sortCondition descending="1" ref="V3:V7"/>
  </sortState>
  <pageMargins left="0.7" right="0.7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004F7-D9FF-4E12-998B-7E58ED38E1C4}">
  <dimension ref="A1:R82"/>
  <sheetViews>
    <sheetView workbookViewId="0">
      <selection activeCell="I6" sqref="I6"/>
    </sheetView>
  </sheetViews>
  <sheetFormatPr defaultRowHeight="15" customHeight="1" x14ac:dyDescent="0.3"/>
  <cols>
    <col min="1" max="1" width="20.88671875" customWidth="1"/>
    <col min="2" max="2" width="6.109375" style="2" customWidth="1"/>
    <col min="3" max="4" width="5.109375" style="2" customWidth="1"/>
    <col min="5" max="5" width="5" style="2" customWidth="1"/>
    <col min="6" max="6" width="5.109375" style="2" customWidth="1"/>
    <col min="7" max="9" width="4.33203125" style="2" customWidth="1"/>
    <col min="10" max="11" width="4.88671875" style="2" customWidth="1"/>
    <col min="12" max="12" width="4.6640625" style="2" customWidth="1"/>
    <col min="13" max="13" width="5.109375" style="2" customWidth="1"/>
    <col min="14" max="14" width="4.109375" style="2" customWidth="1"/>
    <col min="15" max="15" width="3.6640625" style="2" customWidth="1"/>
    <col min="16" max="16" width="8.88671875" style="11"/>
    <col min="17" max="17" width="8.88671875" style="2"/>
  </cols>
  <sheetData>
    <row r="1" spans="1:18" s="8" customFormat="1" ht="88.5" customHeight="1" x14ac:dyDescent="0.3">
      <c r="A1" s="3" t="s">
        <v>106</v>
      </c>
      <c r="B1" s="4" t="s">
        <v>85</v>
      </c>
      <c r="C1" s="4" t="s">
        <v>75</v>
      </c>
      <c r="D1" s="4" t="s">
        <v>76</v>
      </c>
      <c r="E1" s="5" t="s">
        <v>77</v>
      </c>
      <c r="F1" s="5" t="s">
        <v>78</v>
      </c>
      <c r="G1" s="5" t="s">
        <v>79</v>
      </c>
      <c r="H1" s="5" t="s">
        <v>113</v>
      </c>
      <c r="I1" s="5" t="s">
        <v>113</v>
      </c>
      <c r="J1" s="5" t="s">
        <v>86</v>
      </c>
      <c r="K1" s="5" t="s">
        <v>87</v>
      </c>
      <c r="L1" s="5" t="s">
        <v>88</v>
      </c>
      <c r="M1" s="5" t="s">
        <v>89</v>
      </c>
      <c r="N1" s="5" t="s">
        <v>90</v>
      </c>
      <c r="O1" s="5" t="s">
        <v>91</v>
      </c>
      <c r="P1" s="6" t="s">
        <v>80</v>
      </c>
      <c r="Q1" s="6" t="s">
        <v>101</v>
      </c>
      <c r="R1" s="7" t="s">
        <v>102</v>
      </c>
    </row>
    <row r="2" spans="1:18" s="9" customFormat="1" ht="14.4" x14ac:dyDescent="0.3">
      <c r="A2" s="9" t="s">
        <v>81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8" ht="14.4" x14ac:dyDescent="0.3">
      <c r="P3" s="11">
        <f t="shared" ref="P3:P21" si="0">SUM(B3:O3)</f>
        <v>0</v>
      </c>
      <c r="Q3" s="11"/>
    </row>
    <row r="4" spans="1:18" ht="14.4" x14ac:dyDescent="0.3">
      <c r="P4" s="11">
        <f t="shared" si="0"/>
        <v>0</v>
      </c>
      <c r="Q4" s="11"/>
    </row>
    <row r="5" spans="1:18" ht="14.4" x14ac:dyDescent="0.3">
      <c r="P5" s="11">
        <f t="shared" si="0"/>
        <v>0</v>
      </c>
      <c r="Q5" s="11"/>
    </row>
    <row r="6" spans="1:18" ht="14.4" x14ac:dyDescent="0.3">
      <c r="P6" s="11">
        <f t="shared" si="0"/>
        <v>0</v>
      </c>
      <c r="Q6" s="11"/>
    </row>
    <row r="7" spans="1:18" ht="14.4" x14ac:dyDescent="0.3">
      <c r="P7" s="11">
        <f t="shared" si="0"/>
        <v>0</v>
      </c>
      <c r="Q7" s="11"/>
    </row>
    <row r="8" spans="1:18" ht="14.4" x14ac:dyDescent="0.3">
      <c r="P8" s="11">
        <f t="shared" si="0"/>
        <v>0</v>
      </c>
      <c r="Q8" s="11"/>
    </row>
    <row r="9" spans="1:18" ht="14.4" x14ac:dyDescent="0.3">
      <c r="P9" s="11">
        <f t="shared" si="0"/>
        <v>0</v>
      </c>
      <c r="Q9" s="11"/>
    </row>
    <row r="10" spans="1:18" ht="14.4" x14ac:dyDescent="0.3">
      <c r="P10" s="11">
        <f t="shared" si="0"/>
        <v>0</v>
      </c>
      <c r="Q10" s="11"/>
    </row>
    <row r="11" spans="1:18" ht="14.4" x14ac:dyDescent="0.3">
      <c r="P11" s="11">
        <f t="shared" si="0"/>
        <v>0</v>
      </c>
      <c r="Q11" s="11"/>
    </row>
    <row r="12" spans="1:18" ht="14.4" hidden="1" x14ac:dyDescent="0.3">
      <c r="P12" s="11">
        <f t="shared" si="0"/>
        <v>0</v>
      </c>
    </row>
    <row r="13" spans="1:18" ht="14.4" hidden="1" x14ac:dyDescent="0.3">
      <c r="P13" s="11">
        <f t="shared" si="0"/>
        <v>0</v>
      </c>
    </row>
    <row r="14" spans="1:18" ht="14.4" hidden="1" x14ac:dyDescent="0.3">
      <c r="P14" s="11">
        <f t="shared" si="0"/>
        <v>0</v>
      </c>
    </row>
    <row r="15" spans="1:18" ht="14.4" hidden="1" x14ac:dyDescent="0.3">
      <c r="P15" s="11">
        <f t="shared" si="0"/>
        <v>0</v>
      </c>
    </row>
    <row r="16" spans="1:18" ht="14.4" hidden="1" x14ac:dyDescent="0.3">
      <c r="P16" s="11">
        <f t="shared" si="0"/>
        <v>0</v>
      </c>
    </row>
    <row r="17" spans="1:17" ht="14.4" hidden="1" x14ac:dyDescent="0.3">
      <c r="P17" s="11">
        <f t="shared" si="0"/>
        <v>0</v>
      </c>
    </row>
    <row r="18" spans="1:17" ht="14.4" hidden="1" x14ac:dyDescent="0.3">
      <c r="P18" s="11">
        <f t="shared" si="0"/>
        <v>0</v>
      </c>
    </row>
    <row r="19" spans="1:17" ht="14.4" hidden="1" x14ac:dyDescent="0.3">
      <c r="P19" s="11">
        <f t="shared" si="0"/>
        <v>0</v>
      </c>
    </row>
    <row r="20" spans="1:17" ht="14.4" hidden="1" x14ac:dyDescent="0.3">
      <c r="P20" s="11">
        <f t="shared" si="0"/>
        <v>0</v>
      </c>
    </row>
    <row r="21" spans="1:17" ht="14.4" hidden="1" x14ac:dyDescent="0.3">
      <c r="P21" s="11">
        <f t="shared" si="0"/>
        <v>0</v>
      </c>
    </row>
    <row r="22" spans="1:17" s="13" customFormat="1" ht="14.4" x14ac:dyDescent="0.3">
      <c r="A22" s="9" t="s">
        <v>82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0"/>
      <c r="Q22" s="12"/>
    </row>
    <row r="23" spans="1:17" ht="14.4" x14ac:dyDescent="0.3">
      <c r="L23"/>
      <c r="M23"/>
      <c r="N23"/>
      <c r="O23"/>
      <c r="P23" s="11">
        <f t="shared" ref="P23:P48" si="1">SUM(B23:O23)</f>
        <v>0</v>
      </c>
      <c r="Q23"/>
    </row>
    <row r="24" spans="1:17" ht="14.4" x14ac:dyDescent="0.3">
      <c r="L24"/>
      <c r="M24"/>
      <c r="N24"/>
      <c r="O24"/>
      <c r="P24" s="11">
        <f t="shared" si="1"/>
        <v>0</v>
      </c>
      <c r="Q24"/>
    </row>
    <row r="25" spans="1:17" ht="14.4" x14ac:dyDescent="0.3">
      <c r="L25"/>
      <c r="M25"/>
      <c r="N25"/>
      <c r="O25"/>
      <c r="P25" s="11">
        <f t="shared" si="1"/>
        <v>0</v>
      </c>
      <c r="Q25"/>
    </row>
    <row r="26" spans="1:17" ht="14.4" x14ac:dyDescent="0.3">
      <c r="P26" s="11">
        <f t="shared" si="1"/>
        <v>0</v>
      </c>
      <c r="Q26"/>
    </row>
    <row r="27" spans="1:17" ht="14.4" x14ac:dyDescent="0.3">
      <c r="L27"/>
      <c r="M27"/>
      <c r="N27"/>
      <c r="O27"/>
      <c r="P27" s="11">
        <f t="shared" si="1"/>
        <v>0</v>
      </c>
      <c r="Q27"/>
    </row>
    <row r="28" spans="1:17" ht="14.4" x14ac:dyDescent="0.3">
      <c r="L28"/>
      <c r="M28"/>
      <c r="N28"/>
      <c r="O28"/>
      <c r="P28" s="11">
        <f t="shared" si="1"/>
        <v>0</v>
      </c>
      <c r="Q28" s="11"/>
    </row>
    <row r="29" spans="1:17" ht="14.4" hidden="1" x14ac:dyDescent="0.3">
      <c r="P29" s="11">
        <f t="shared" si="1"/>
        <v>0</v>
      </c>
      <c r="Q29" s="11"/>
    </row>
    <row r="30" spans="1:17" ht="14.4" hidden="1" x14ac:dyDescent="0.3">
      <c r="P30" s="11">
        <f t="shared" si="1"/>
        <v>0</v>
      </c>
      <c r="Q30" s="11"/>
    </row>
    <row r="31" spans="1:17" ht="14.4" hidden="1" x14ac:dyDescent="0.3">
      <c r="P31" s="11">
        <f t="shared" si="1"/>
        <v>0</v>
      </c>
      <c r="Q31" s="11"/>
    </row>
    <row r="32" spans="1:17" ht="14.4" hidden="1" x14ac:dyDescent="0.3">
      <c r="P32" s="11">
        <f t="shared" si="1"/>
        <v>0</v>
      </c>
      <c r="Q32" s="11"/>
    </row>
    <row r="33" spans="16:16" ht="14.4" hidden="1" x14ac:dyDescent="0.3">
      <c r="P33" s="11">
        <f t="shared" si="1"/>
        <v>0</v>
      </c>
    </row>
    <row r="34" spans="16:16" ht="14.4" hidden="1" x14ac:dyDescent="0.3">
      <c r="P34" s="11">
        <f t="shared" si="1"/>
        <v>0</v>
      </c>
    </row>
    <row r="35" spans="16:16" ht="14.4" hidden="1" x14ac:dyDescent="0.3">
      <c r="P35" s="11">
        <f t="shared" si="1"/>
        <v>0</v>
      </c>
    </row>
    <row r="36" spans="16:16" ht="14.4" hidden="1" x14ac:dyDescent="0.3">
      <c r="P36" s="11">
        <f t="shared" si="1"/>
        <v>0</v>
      </c>
    </row>
    <row r="37" spans="16:16" ht="14.4" hidden="1" x14ac:dyDescent="0.3">
      <c r="P37" s="11">
        <f t="shared" si="1"/>
        <v>0</v>
      </c>
    </row>
    <row r="38" spans="16:16" ht="14.4" hidden="1" x14ac:dyDescent="0.3">
      <c r="P38" s="11">
        <f t="shared" si="1"/>
        <v>0</v>
      </c>
    </row>
    <row r="39" spans="16:16" ht="14.4" hidden="1" x14ac:dyDescent="0.3">
      <c r="P39" s="11">
        <f t="shared" si="1"/>
        <v>0</v>
      </c>
    </row>
    <row r="40" spans="16:16" ht="14.4" hidden="1" x14ac:dyDescent="0.3">
      <c r="P40" s="11">
        <f t="shared" si="1"/>
        <v>0</v>
      </c>
    </row>
    <row r="41" spans="16:16" ht="14.4" hidden="1" x14ac:dyDescent="0.3">
      <c r="P41" s="11">
        <f t="shared" si="1"/>
        <v>0</v>
      </c>
    </row>
    <row r="42" spans="16:16" ht="14.4" hidden="1" x14ac:dyDescent="0.3">
      <c r="P42" s="11">
        <f t="shared" si="1"/>
        <v>0</v>
      </c>
    </row>
    <row r="43" spans="16:16" ht="14.4" hidden="1" x14ac:dyDescent="0.3">
      <c r="P43" s="11">
        <f t="shared" si="1"/>
        <v>0</v>
      </c>
    </row>
    <row r="44" spans="16:16" ht="14.4" hidden="1" x14ac:dyDescent="0.3">
      <c r="P44" s="11">
        <f t="shared" si="1"/>
        <v>0</v>
      </c>
    </row>
    <row r="45" spans="16:16" ht="14.4" hidden="1" x14ac:dyDescent="0.3">
      <c r="P45" s="11">
        <f t="shared" si="1"/>
        <v>0</v>
      </c>
    </row>
    <row r="46" spans="16:16" ht="14.4" hidden="1" x14ac:dyDescent="0.3">
      <c r="P46" s="11">
        <f t="shared" si="1"/>
        <v>0</v>
      </c>
    </row>
    <row r="47" spans="16:16" ht="14.4" hidden="1" x14ac:dyDescent="0.3">
      <c r="P47" s="11">
        <f t="shared" si="1"/>
        <v>0</v>
      </c>
    </row>
    <row r="48" spans="16:16" ht="14.4" hidden="1" x14ac:dyDescent="0.3">
      <c r="P48" s="11">
        <f t="shared" si="1"/>
        <v>0</v>
      </c>
    </row>
    <row r="49" spans="1:17" s="13" customFormat="1" ht="14.4" x14ac:dyDescent="0.3">
      <c r="A49" s="9" t="s">
        <v>83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0"/>
      <c r="Q49" s="12"/>
    </row>
    <row r="50" spans="1:17" ht="14.4" x14ac:dyDescent="0.3">
      <c r="P50" s="11">
        <f t="shared" ref="P50:P78" si="2">SUM(B50:O50)</f>
        <v>0</v>
      </c>
      <c r="Q50" s="11"/>
    </row>
    <row r="51" spans="1:17" ht="14.4" x14ac:dyDescent="0.3">
      <c r="P51" s="11">
        <f t="shared" si="2"/>
        <v>0</v>
      </c>
      <c r="Q51" s="11"/>
    </row>
    <row r="52" spans="1:17" ht="14.4" hidden="1" x14ac:dyDescent="0.3">
      <c r="P52" s="11">
        <f t="shared" si="2"/>
        <v>0</v>
      </c>
      <c r="Q52" s="11"/>
    </row>
    <row r="53" spans="1:17" ht="14.4" hidden="1" x14ac:dyDescent="0.3">
      <c r="P53" s="11">
        <f t="shared" si="2"/>
        <v>0</v>
      </c>
      <c r="Q53" s="11"/>
    </row>
    <row r="54" spans="1:17" ht="14.4" hidden="1" x14ac:dyDescent="0.3">
      <c r="P54" s="11">
        <f t="shared" si="2"/>
        <v>0</v>
      </c>
      <c r="Q54" s="11"/>
    </row>
    <row r="55" spans="1:17" ht="14.4" hidden="1" x14ac:dyDescent="0.3">
      <c r="P55" s="11">
        <f t="shared" si="2"/>
        <v>0</v>
      </c>
      <c r="Q55" s="11"/>
    </row>
    <row r="56" spans="1:17" ht="14.4" hidden="1" x14ac:dyDescent="0.3">
      <c r="P56" s="11">
        <f t="shared" si="2"/>
        <v>0</v>
      </c>
      <c r="Q56" s="11"/>
    </row>
    <row r="57" spans="1:17" ht="14.4" hidden="1" x14ac:dyDescent="0.3">
      <c r="P57" s="11">
        <f t="shared" si="2"/>
        <v>0</v>
      </c>
    </row>
    <row r="58" spans="1:17" ht="14.4" hidden="1" x14ac:dyDescent="0.3">
      <c r="P58" s="11">
        <f t="shared" si="2"/>
        <v>0</v>
      </c>
    </row>
    <row r="59" spans="1:17" ht="14.4" hidden="1" x14ac:dyDescent="0.3">
      <c r="P59" s="11">
        <f t="shared" si="2"/>
        <v>0</v>
      </c>
    </row>
    <row r="60" spans="1:17" ht="14.4" hidden="1" x14ac:dyDescent="0.3">
      <c r="P60" s="11">
        <f t="shared" si="2"/>
        <v>0</v>
      </c>
    </row>
    <row r="61" spans="1:17" ht="14.4" hidden="1" x14ac:dyDescent="0.3">
      <c r="P61" s="11">
        <f t="shared" si="2"/>
        <v>0</v>
      </c>
    </row>
    <row r="62" spans="1:17" ht="14.4" hidden="1" x14ac:dyDescent="0.3">
      <c r="P62" s="11">
        <f t="shared" si="2"/>
        <v>0</v>
      </c>
    </row>
    <row r="63" spans="1:17" ht="14.4" hidden="1" x14ac:dyDescent="0.3">
      <c r="P63" s="11">
        <f t="shared" si="2"/>
        <v>0</v>
      </c>
    </row>
    <row r="64" spans="1:17" ht="14.4" hidden="1" x14ac:dyDescent="0.3">
      <c r="P64" s="11">
        <f t="shared" si="2"/>
        <v>0</v>
      </c>
    </row>
    <row r="65" spans="1:17" ht="14.4" hidden="1" x14ac:dyDescent="0.3">
      <c r="P65" s="11">
        <f t="shared" si="2"/>
        <v>0</v>
      </c>
    </row>
    <row r="66" spans="1:17" ht="14.4" hidden="1" x14ac:dyDescent="0.3">
      <c r="P66" s="11">
        <f t="shared" si="2"/>
        <v>0</v>
      </c>
    </row>
    <row r="67" spans="1:17" ht="14.4" hidden="1" x14ac:dyDescent="0.3">
      <c r="P67" s="11">
        <f t="shared" si="2"/>
        <v>0</v>
      </c>
    </row>
    <row r="68" spans="1:17" ht="14.4" hidden="1" x14ac:dyDescent="0.3">
      <c r="P68" s="11">
        <f t="shared" si="2"/>
        <v>0</v>
      </c>
    </row>
    <row r="69" spans="1:17" ht="14.4" hidden="1" x14ac:dyDescent="0.3">
      <c r="P69" s="11">
        <f t="shared" si="2"/>
        <v>0</v>
      </c>
    </row>
    <row r="70" spans="1:17" ht="14.4" hidden="1" x14ac:dyDescent="0.3">
      <c r="P70" s="11">
        <f t="shared" si="2"/>
        <v>0</v>
      </c>
    </row>
    <row r="71" spans="1:17" ht="14.4" hidden="1" x14ac:dyDescent="0.3">
      <c r="P71" s="11">
        <f t="shared" si="2"/>
        <v>0</v>
      </c>
    </row>
    <row r="72" spans="1:17" ht="14.4" hidden="1" x14ac:dyDescent="0.3">
      <c r="P72" s="11">
        <f t="shared" si="2"/>
        <v>0</v>
      </c>
    </row>
    <row r="73" spans="1:17" ht="14.4" hidden="1" x14ac:dyDescent="0.3">
      <c r="P73" s="11">
        <f t="shared" si="2"/>
        <v>0</v>
      </c>
    </row>
    <row r="74" spans="1:17" ht="14.4" hidden="1" x14ac:dyDescent="0.3">
      <c r="P74" s="11">
        <f t="shared" si="2"/>
        <v>0</v>
      </c>
    </row>
    <row r="75" spans="1:17" ht="14.4" hidden="1" x14ac:dyDescent="0.3">
      <c r="P75" s="11">
        <f t="shared" si="2"/>
        <v>0</v>
      </c>
    </row>
    <row r="76" spans="1:17" ht="14.4" hidden="1" x14ac:dyDescent="0.3">
      <c r="P76" s="11">
        <f t="shared" si="2"/>
        <v>0</v>
      </c>
    </row>
    <row r="77" spans="1:17" ht="14.4" hidden="1" x14ac:dyDescent="0.3">
      <c r="P77" s="11">
        <f t="shared" si="2"/>
        <v>0</v>
      </c>
    </row>
    <row r="78" spans="1:17" ht="14.4" x14ac:dyDescent="0.3">
      <c r="P78" s="11">
        <f t="shared" si="2"/>
        <v>0</v>
      </c>
    </row>
    <row r="79" spans="1:17" s="13" customFormat="1" ht="14.4" x14ac:dyDescent="0.3">
      <c r="A79" s="9" t="s">
        <v>92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0"/>
      <c r="Q79" s="12"/>
    </row>
    <row r="80" spans="1:17" ht="14.4" x14ac:dyDescent="0.3">
      <c r="P80" s="11">
        <f>SUM(B80:O80)</f>
        <v>0</v>
      </c>
    </row>
    <row r="81" spans="16:16" ht="14.4" x14ac:dyDescent="0.3">
      <c r="P81" s="11">
        <f>SUM(B81:O81)</f>
        <v>0</v>
      </c>
    </row>
    <row r="82" spans="16:16" ht="15" customHeight="1" x14ac:dyDescent="0.3">
      <c r="P82" s="11">
        <f>SUM(B82:O82)</f>
        <v>0</v>
      </c>
    </row>
  </sheetData>
  <sortState xmlns:xlrd2="http://schemas.microsoft.com/office/spreadsheetml/2017/richdata2" ref="A80:P82">
    <sortCondition descending="1" ref="P80:P8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B8B6541-1590-48F1-BBD4-4516CA3C674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6</vt:i4>
      </vt:variant>
    </vt:vector>
  </HeadingPairs>
  <TitlesOfParts>
    <vt:vector size="16" baseType="lpstr">
      <vt:lpstr>Open 4D</vt:lpstr>
      <vt:lpstr>All Youth</vt:lpstr>
      <vt:lpstr>Senior</vt:lpstr>
      <vt:lpstr>Poles</vt:lpstr>
      <vt:lpstr>Green</vt:lpstr>
      <vt:lpstr>Member2</vt:lpstr>
      <vt:lpstr>NBHA Guidelines</vt:lpstr>
      <vt:lpstr>Teen</vt:lpstr>
      <vt:lpstr>Youth</vt:lpstr>
      <vt:lpstr>Senior for Worlds</vt:lpstr>
      <vt:lpstr>'All Youth'!Print_Area</vt:lpstr>
      <vt:lpstr>Green!Print_Area</vt:lpstr>
      <vt:lpstr>'Open 4D'!Print_Area</vt:lpstr>
      <vt:lpstr>Poles!Print_Area</vt:lpstr>
      <vt:lpstr>Senior!Print_Area</vt:lpstr>
      <vt:lpstr>Youth!Print_Area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Erica Dale</dc:creator>
  <cp:keywords/>
  <dc:description/>
  <cp:lastModifiedBy>JM McEachern</cp:lastModifiedBy>
  <cp:revision/>
  <cp:lastPrinted>2025-10-12T03:18:46Z</cp:lastPrinted>
  <dcterms:created xsi:type="dcterms:W3CDTF">2023-04-28T21:50:29Z</dcterms:created>
  <dcterms:modified xsi:type="dcterms:W3CDTF">2026-09-14T01:35:05Z</dcterms:modified>
  <cp:category/>
  <cp:contentStatus/>
</cp:coreProperties>
</file>